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athalierothschild/Desktop/"/>
    </mc:Choice>
  </mc:AlternateContent>
  <xr:revisionPtr revIDLastSave="0" documentId="8_{4D527797-000E-904A-B3B9-1AAEB90EAE1C}" xr6:coauthVersionLast="47" xr6:coauthVersionMax="47" xr10:uidLastSave="{00000000-0000-0000-0000-000000000000}"/>
  <bookViews>
    <workbookView xWindow="880" yWindow="500" windowWidth="27920" windowHeight="16460" xr2:uid="{00000000-000D-0000-FFFF-FFFF00000000}"/>
  </bookViews>
  <sheets>
    <sheet name="Fleet Budget Template" sheetId="68" r:id="rId1"/>
    <sheet name="Fuel needed" sheetId="6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68" l="1"/>
  <c r="G21" i="68"/>
  <c r="G16" i="68"/>
  <c r="G30" i="68"/>
  <c r="G31" i="68"/>
  <c r="G32" i="68"/>
  <c r="G33" i="68"/>
  <c r="G29" i="68"/>
  <c r="G24" i="68"/>
  <c r="E22" i="68"/>
  <c r="F22" i="68" s="1"/>
  <c r="E21" i="68"/>
  <c r="G11" i="68"/>
  <c r="G12" i="68"/>
  <c r="G13" i="68"/>
  <c r="G14" i="68"/>
  <c r="G15" i="68"/>
  <c r="G17" i="68"/>
  <c r="G18" i="68"/>
  <c r="G19" i="68"/>
  <c r="G10" i="68"/>
  <c r="G34" i="68" s="1"/>
  <c r="D11" i="69"/>
  <c r="F21" i="68" l="1"/>
  <c r="C15" i="69"/>
  <c r="C6" i="69"/>
  <c r="D13" i="69"/>
  <c r="D12" i="69"/>
  <c r="D15" i="69"/>
  <c r="D4" i="69"/>
  <c r="D3" i="69"/>
  <c r="D2" i="69"/>
  <c r="D6" i="69" l="1"/>
  <c r="G26" i="68"/>
  <c r="G27" i="68"/>
</calcChain>
</file>

<file path=xl/sharedStrings.xml><?xml version="1.0" encoding="utf-8"?>
<sst xmlns="http://schemas.openxmlformats.org/spreadsheetml/2006/main" count="65" uniqueCount="43">
  <si>
    <t>Country:</t>
  </si>
  <si>
    <t>Total</t>
  </si>
  <si>
    <t>Trucks</t>
  </si>
  <si>
    <t>Armoured Vehicles</t>
  </si>
  <si>
    <t>Total Amount USD</t>
  </si>
  <si>
    <t>Fuel</t>
  </si>
  <si>
    <t>Maintenance</t>
  </si>
  <si>
    <t>Repair</t>
  </si>
  <si>
    <t>Training</t>
  </si>
  <si>
    <t>Trainee</t>
  </si>
  <si>
    <t>Vehicle replacement</t>
  </si>
  <si>
    <t>Sedan</t>
  </si>
  <si>
    <t>Van/Mini-bus</t>
  </si>
  <si>
    <t>SUV/4x4/Pick-up</t>
  </si>
  <si>
    <t>4x4</t>
  </si>
  <si>
    <t>AV</t>
  </si>
  <si>
    <t>Target fuel consumption per 100 km</t>
  </si>
  <si>
    <t>Type</t>
  </si>
  <si>
    <t>Expected liters needed</t>
  </si>
  <si>
    <t>Total Petrol</t>
  </si>
  <si>
    <t>Total Diesel</t>
  </si>
  <si>
    <t xml:space="preserve">Petrol </t>
  </si>
  <si>
    <t>Diesel</t>
  </si>
  <si>
    <t xml:space="preserve">Total expected kilometers </t>
  </si>
  <si>
    <t>Guidance Notes</t>
  </si>
  <si>
    <t>Calculate the costs of the training, either per training or per trainee</t>
  </si>
  <si>
    <t>Vehicle type</t>
  </si>
  <si>
    <t>Avg. litres per 100 km</t>
  </si>
  <si>
    <t>Total expected kms</t>
  </si>
  <si>
    <t>Fuel cost per litre</t>
  </si>
  <si>
    <t>Petrol vehicles</t>
  </si>
  <si>
    <t>Diesel vehicles</t>
  </si>
  <si>
    <t>Service costs (A+B+C)</t>
  </si>
  <si>
    <t xml:space="preserve">Costs </t>
  </si>
  <si>
    <t># Service rounds</t>
  </si>
  <si>
    <t>Calculate costs of full round of ABC services (A mini + B filter + A mini + C complete). Based on the expected kms, the number of service rounds can be estimated (dividing the kms by 20000)</t>
  </si>
  <si>
    <t>Reduction</t>
  </si>
  <si>
    <t>Cost per unit</t>
  </si>
  <si>
    <t># vehicles to be ordered</t>
  </si>
  <si>
    <t xml:space="preserve">Use historical averages (or benchmarks) for the fuel consumption per vehicle type. If price fluctuates, consider average of previous 12 months (for petrol and diesel). </t>
  </si>
  <si>
    <t>Use repair costs from past year. Reduceby 5 % (as repair should be avoided)</t>
  </si>
  <si>
    <t>Annual Fleet Budget</t>
  </si>
  <si>
    <t>Previous Year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</si>
</sst>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_-* #,##0_-;\-* #,##0_-;_-* &quot;-&quot;??_-;_-@_-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61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name val="Avenir Book"/>
      <family val="2"/>
    </font>
    <font>
      <b/>
      <sz val="14"/>
      <color rgb="FF1E7FB8"/>
      <name val="Avenir Book"/>
      <family val="2"/>
    </font>
    <font>
      <b/>
      <i/>
      <sz val="11"/>
      <color rgb="FF1E7FB8"/>
      <name val="Avenir Book"/>
      <family val="2"/>
    </font>
    <font>
      <sz val="10"/>
      <color rgb="FF000000"/>
      <name val="Avenir Book"/>
      <family val="2"/>
    </font>
    <font>
      <b/>
      <sz val="10"/>
      <color rgb="FF000000"/>
      <name val="Avenir Book"/>
      <family val="2"/>
    </font>
    <font>
      <b/>
      <sz val="14"/>
      <color theme="1"/>
      <name val="Avenir Book"/>
      <family val="2"/>
    </font>
    <font>
      <b/>
      <sz val="14"/>
      <color theme="0"/>
      <name val="Avenir Book"/>
      <family val="2"/>
    </font>
    <font>
      <b/>
      <sz val="12"/>
      <color theme="0"/>
      <name val="Avenir Book"/>
      <family val="2"/>
    </font>
    <font>
      <sz val="10"/>
      <color theme="1"/>
      <name val="Avenir Book"/>
      <family val="2"/>
    </font>
    <font>
      <sz val="11"/>
      <color theme="1"/>
      <name val="Avenir Book"/>
      <family val="2"/>
    </font>
    <font>
      <b/>
      <sz val="10"/>
      <color theme="1"/>
      <name val="Avenir Book"/>
      <family val="2"/>
    </font>
    <font>
      <sz val="9"/>
      <name val="Avenir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8789F"/>
        <bgColor indexed="64"/>
      </patternFill>
    </fill>
    <fill>
      <patternFill patternType="solid">
        <fgColor rgb="FFBDD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3" borderId="0" applyNumberFormat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/>
    <xf numFmtId="166" fontId="6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6" fontId="0" fillId="0" borderId="0" xfId="6" applyNumberFormat="1" applyFont="1"/>
    <xf numFmtId="0" fontId="7" fillId="0" borderId="0" xfId="0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wrapText="1"/>
    </xf>
    <xf numFmtId="0" fontId="10" fillId="2" borderId="0" xfId="0" applyFont="1" applyFill="1" applyProtection="1">
      <protection hidden="1"/>
    </xf>
    <xf numFmtId="0" fontId="11" fillId="2" borderId="5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2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15" fillId="0" borderId="6" xfId="0" applyFont="1" applyBorder="1" applyAlignment="1">
      <alignment wrapText="1"/>
    </xf>
    <xf numFmtId="1" fontId="15" fillId="0" borderId="6" xfId="0" applyNumberFormat="1" applyFont="1" applyBorder="1"/>
    <xf numFmtId="165" fontId="15" fillId="0" borderId="7" xfId="0" applyNumberFormat="1" applyFont="1" applyBorder="1"/>
    <xf numFmtId="0" fontId="15" fillId="0" borderId="6" xfId="0" applyFont="1" applyBorder="1"/>
    <xf numFmtId="9" fontId="15" fillId="0" borderId="6" xfId="7" applyFont="1" applyBorder="1"/>
    <xf numFmtId="0" fontId="15" fillId="5" borderId="3" xfId="0" applyFont="1" applyFill="1" applyBorder="1"/>
    <xf numFmtId="0" fontId="15" fillId="5" borderId="4" xfId="0" applyFont="1" applyFill="1" applyBorder="1"/>
    <xf numFmtId="0" fontId="7" fillId="0" borderId="1" xfId="0" applyFont="1" applyBorder="1"/>
    <xf numFmtId="166" fontId="16" fillId="0" borderId="0" xfId="0" applyNumberFormat="1" applyFont="1"/>
    <xf numFmtId="0" fontId="17" fillId="5" borderId="1" xfId="0" applyFont="1" applyFill="1" applyBorder="1" applyAlignment="1">
      <alignment horizontal="left" vertical="top"/>
    </xf>
    <xf numFmtId="0" fontId="17" fillId="5" borderId="1" xfId="0" applyFont="1" applyFill="1" applyBorder="1" applyAlignment="1">
      <alignment vertical="top"/>
    </xf>
    <xf numFmtId="0" fontId="17" fillId="5" borderId="2" xfId="0" applyFont="1" applyFill="1" applyBorder="1"/>
    <xf numFmtId="0" fontId="17" fillId="5" borderId="2" xfId="0" applyFont="1" applyFill="1" applyBorder="1" applyAlignment="1">
      <alignment wrapText="1"/>
    </xf>
    <xf numFmtId="165" fontId="17" fillId="5" borderId="1" xfId="0" applyNumberFormat="1" applyFont="1" applyFill="1" applyBorder="1"/>
    <xf numFmtId="0" fontId="18" fillId="0" borderId="1" xfId="0" applyFont="1" applyBorder="1"/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11" fillId="7" borderId="5" xfId="0" applyFont="1" applyFill="1" applyBorder="1" applyAlignment="1" applyProtection="1">
      <alignment vertical="center"/>
      <protection hidden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9" fillId="0" borderId="0" xfId="1" applyFont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15" fillId="0" borderId="7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</cellXfs>
  <cellStyles count="8">
    <cellStyle name="Good 2" xfId="5" xr:uid="{00000000-0005-0000-0000-000002000000}"/>
    <cellStyle name="Milliers" xfId="6" builtinId="3"/>
    <cellStyle name="Normal" xfId="0" builtinId="0"/>
    <cellStyle name="Normal 2" xfId="1" xr:uid="{00000000-0005-0000-0000-000005000000}"/>
    <cellStyle name="Normal 3" xfId="3" xr:uid="{00000000-0005-0000-0000-000006000000}"/>
    <cellStyle name="Normal 4" xfId="4" xr:uid="{00000000-0005-0000-0000-000007000000}"/>
    <cellStyle name="Percent 2" xfId="2" xr:uid="{00000000-0005-0000-0000-000009000000}"/>
    <cellStyle name="Pourcentage" xfId="7" builtinId="5"/>
  </cellStyles>
  <dxfs count="0"/>
  <tableStyles count="0" defaultTableStyle="TableStyleMedium2" defaultPivotStyle="PivotStyleLight16"/>
  <colors>
    <mruColors>
      <color rgb="FFBDD090"/>
      <color rgb="FF58789F"/>
      <color rgb="FFA9BA80"/>
      <color rgb="FFDAEEF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38877</xdr:rowOff>
    </xdr:from>
    <xdr:to>
      <xdr:col>2</xdr:col>
      <xdr:colOff>323353</xdr:colOff>
      <xdr:row>3</xdr:row>
      <xdr:rowOff>10051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3713FF-DED5-0F44-B0DD-0E968465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877"/>
          <a:ext cx="1606939" cy="632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BFC8-46CA-A940-9B03-DAE8C8FA8BB5}">
  <dimension ref="B1:M38"/>
  <sheetViews>
    <sheetView showGridLines="0" tabSelected="1" topLeftCell="A10" zoomScaleNormal="100" workbookViewId="0">
      <selection activeCell="G23" sqref="G23"/>
    </sheetView>
  </sheetViews>
  <sheetFormatPr baseColWidth="10" defaultRowHeight="15"/>
  <cols>
    <col min="1" max="1" width="1.83203125" style="7" customWidth="1"/>
    <col min="2" max="2" width="16.83203125" style="7" bestFit="1" customWidth="1"/>
    <col min="3" max="3" width="17" style="17" customWidth="1"/>
    <col min="4" max="4" width="11.83203125" style="17" customWidth="1"/>
    <col min="5" max="5" width="12.5" style="17" customWidth="1"/>
    <col min="6" max="6" width="9.5" style="7" customWidth="1"/>
    <col min="7" max="7" width="12" style="7" customWidth="1"/>
    <col min="8" max="8" width="2" style="7" customWidth="1"/>
    <col min="9" max="9" width="36.5" style="7" customWidth="1"/>
    <col min="10" max="16384" width="10.83203125" style="7"/>
  </cols>
  <sheetData>
    <row r="1" spans="2:13">
      <c r="C1" s="7"/>
      <c r="D1" s="7"/>
      <c r="E1" s="7"/>
    </row>
    <row r="2" spans="2:13" ht="20">
      <c r="C2" s="45"/>
      <c r="D2" s="45"/>
      <c r="E2" s="45"/>
      <c r="F2" s="45"/>
      <c r="G2" s="45"/>
    </row>
    <row r="3" spans="2:13" ht="16">
      <c r="C3" s="44"/>
      <c r="D3" s="44"/>
      <c r="E3" s="44"/>
      <c r="F3" s="44"/>
      <c r="G3" s="44"/>
    </row>
    <row r="4" spans="2:13" ht="9.5" customHeight="1">
      <c r="B4" s="8"/>
      <c r="C4" s="9"/>
      <c r="D4" s="10"/>
      <c r="E4" s="10"/>
      <c r="F4" s="11"/>
      <c r="G4" s="11"/>
    </row>
    <row r="5" spans="2:13" ht="12.5" customHeight="1">
      <c r="B5" s="8"/>
      <c r="C5" s="9"/>
      <c r="D5" s="10"/>
      <c r="E5" s="10"/>
      <c r="F5" s="11"/>
      <c r="G5" s="11"/>
    </row>
    <row r="6" spans="2:13" s="12" customFormat="1">
      <c r="B6" s="40" t="s">
        <v>0</v>
      </c>
      <c r="C6" s="13"/>
      <c r="E6" s="14"/>
      <c r="M6" s="15"/>
    </row>
    <row r="7" spans="2:13" ht="7" customHeight="1">
      <c r="B7" s="16"/>
    </row>
    <row r="8" spans="2:13" s="18" customFormat="1" ht="24" customHeight="1">
      <c r="B8" s="49" t="s">
        <v>41</v>
      </c>
      <c r="C8" s="50"/>
      <c r="D8" s="50"/>
      <c r="E8" s="50"/>
      <c r="F8" s="50"/>
      <c r="G8" s="51"/>
      <c r="I8" s="19" t="s">
        <v>24</v>
      </c>
    </row>
    <row r="9" spans="2:13" ht="29" customHeight="1">
      <c r="B9" s="35" t="s">
        <v>5</v>
      </c>
      <c r="C9" s="35" t="s">
        <v>26</v>
      </c>
      <c r="D9" s="36" t="s">
        <v>27</v>
      </c>
      <c r="E9" s="36" t="s">
        <v>28</v>
      </c>
      <c r="F9" s="36" t="s">
        <v>29</v>
      </c>
      <c r="G9" s="36" t="s">
        <v>4</v>
      </c>
      <c r="I9" s="41" t="s">
        <v>39</v>
      </c>
    </row>
    <row r="10" spans="2:13" ht="16">
      <c r="B10" s="46" t="s">
        <v>21</v>
      </c>
      <c r="C10" s="20" t="s">
        <v>11</v>
      </c>
      <c r="D10" s="20"/>
      <c r="E10" s="20"/>
      <c r="F10" s="21"/>
      <c r="G10" s="22" t="e">
        <f>(E10/D10)*F10</f>
        <v>#DIV/0!</v>
      </c>
      <c r="I10" s="42"/>
    </row>
    <row r="11" spans="2:13" ht="16">
      <c r="B11" s="47"/>
      <c r="C11" s="20" t="s">
        <v>13</v>
      </c>
      <c r="D11" s="20"/>
      <c r="E11" s="20"/>
      <c r="F11" s="21"/>
      <c r="G11" s="22" t="e">
        <f t="shared" ref="G11:G19" si="0">(E11/D11)*F11</f>
        <v>#DIV/0!</v>
      </c>
      <c r="I11" s="42"/>
    </row>
    <row r="12" spans="2:13" ht="16">
      <c r="B12" s="47"/>
      <c r="C12" s="20" t="s">
        <v>12</v>
      </c>
      <c r="D12" s="20"/>
      <c r="E12" s="20"/>
      <c r="F12" s="21"/>
      <c r="G12" s="22" t="e">
        <f t="shared" si="0"/>
        <v>#DIV/0!</v>
      </c>
      <c r="I12" s="42"/>
    </row>
    <row r="13" spans="2:13" ht="16">
      <c r="B13" s="47"/>
      <c r="C13" s="20" t="s">
        <v>3</v>
      </c>
      <c r="D13" s="20"/>
      <c r="E13" s="20"/>
      <c r="F13" s="21"/>
      <c r="G13" s="22" t="e">
        <f t="shared" si="0"/>
        <v>#DIV/0!</v>
      </c>
      <c r="I13" s="42"/>
    </row>
    <row r="14" spans="2:13" ht="16">
      <c r="B14" s="48"/>
      <c r="C14" s="20" t="s">
        <v>2</v>
      </c>
      <c r="D14" s="20"/>
      <c r="E14" s="20"/>
      <c r="F14" s="21"/>
      <c r="G14" s="22" t="e">
        <f t="shared" si="0"/>
        <v>#DIV/0!</v>
      </c>
      <c r="I14" s="42"/>
    </row>
    <row r="15" spans="2:13" ht="16">
      <c r="B15" s="46" t="s">
        <v>22</v>
      </c>
      <c r="C15" s="20" t="s">
        <v>11</v>
      </c>
      <c r="D15" s="20"/>
      <c r="E15" s="20"/>
      <c r="F15" s="21"/>
      <c r="G15" s="22" t="e">
        <f t="shared" si="0"/>
        <v>#DIV/0!</v>
      </c>
      <c r="I15" s="42"/>
    </row>
    <row r="16" spans="2:13" ht="16">
      <c r="B16" s="47"/>
      <c r="C16" s="20" t="s">
        <v>13</v>
      </c>
      <c r="D16" s="20"/>
      <c r="E16" s="20"/>
      <c r="F16" s="21"/>
      <c r="G16" s="22" t="e">
        <f>(E16/D16)*F16</f>
        <v>#DIV/0!</v>
      </c>
      <c r="I16" s="42"/>
    </row>
    <row r="17" spans="2:9" ht="16">
      <c r="B17" s="47"/>
      <c r="C17" s="20" t="s">
        <v>12</v>
      </c>
      <c r="D17" s="20"/>
      <c r="E17" s="20"/>
      <c r="F17" s="21"/>
      <c r="G17" s="22" t="e">
        <f t="shared" si="0"/>
        <v>#DIV/0!</v>
      </c>
      <c r="I17" s="42"/>
    </row>
    <row r="18" spans="2:9" ht="16">
      <c r="B18" s="47"/>
      <c r="C18" s="20" t="s">
        <v>3</v>
      </c>
      <c r="D18" s="20"/>
      <c r="E18" s="20"/>
      <c r="F18" s="21"/>
      <c r="G18" s="22" t="e">
        <f t="shared" si="0"/>
        <v>#DIV/0!</v>
      </c>
      <c r="I18" s="42"/>
    </row>
    <row r="19" spans="2:9" ht="16">
      <c r="B19" s="48"/>
      <c r="C19" s="20" t="s">
        <v>2</v>
      </c>
      <c r="D19" s="20"/>
      <c r="E19" s="20"/>
      <c r="F19" s="21"/>
      <c r="G19" s="22" t="e">
        <f t="shared" si="0"/>
        <v>#DIV/0!</v>
      </c>
      <c r="I19" s="43"/>
    </row>
    <row r="20" spans="2:9" ht="32" customHeight="1">
      <c r="B20" s="37" t="s">
        <v>6</v>
      </c>
      <c r="C20" s="37" t="s">
        <v>26</v>
      </c>
      <c r="D20" s="36" t="s">
        <v>32</v>
      </c>
      <c r="E20" s="36" t="s">
        <v>28</v>
      </c>
      <c r="F20" s="36" t="s">
        <v>34</v>
      </c>
      <c r="G20" s="29"/>
      <c r="I20" s="41" t="s">
        <v>35</v>
      </c>
    </row>
    <row r="21" spans="2:9" ht="14" customHeight="1">
      <c r="B21" s="23"/>
      <c r="C21" s="20" t="s">
        <v>30</v>
      </c>
      <c r="D21" s="20"/>
      <c r="E21" s="20">
        <f>SUM(E10:E14)</f>
        <v>0</v>
      </c>
      <c r="F21" s="21">
        <f>E21/20000</f>
        <v>0</v>
      </c>
      <c r="G21" s="22">
        <f>D21*F21</f>
        <v>0</v>
      </c>
      <c r="I21" s="42"/>
    </row>
    <row r="22" spans="2:9" ht="16">
      <c r="B22" s="23"/>
      <c r="C22" s="20" t="s">
        <v>31</v>
      </c>
      <c r="D22" s="20"/>
      <c r="E22" s="20">
        <f>SUM(E15:E19)</f>
        <v>0</v>
      </c>
      <c r="F22" s="21">
        <f>E22/20000</f>
        <v>0</v>
      </c>
      <c r="G22" s="22">
        <f>D22*F22</f>
        <v>0</v>
      </c>
      <c r="I22" s="43"/>
    </row>
    <row r="23" spans="2:9" ht="28" customHeight="1">
      <c r="B23" s="37" t="s">
        <v>7</v>
      </c>
      <c r="C23" s="29"/>
      <c r="D23" s="29"/>
      <c r="E23" s="36" t="s">
        <v>42</v>
      </c>
      <c r="F23" s="36" t="s">
        <v>36</v>
      </c>
      <c r="G23" s="29"/>
      <c r="I23" s="52" t="s">
        <v>40</v>
      </c>
    </row>
    <row r="24" spans="2:9" ht="16">
      <c r="B24" s="23"/>
      <c r="C24" s="20" t="s">
        <v>33</v>
      </c>
      <c r="D24" s="20"/>
      <c r="E24" s="20"/>
      <c r="F24" s="24">
        <v>0.05</v>
      </c>
      <c r="G24" s="22">
        <f>E24*(1-F24)</f>
        <v>0</v>
      </c>
      <c r="I24" s="53"/>
    </row>
    <row r="25" spans="2:9">
      <c r="B25" s="38" t="s">
        <v>8</v>
      </c>
      <c r="C25" s="25"/>
      <c r="D25" s="25"/>
      <c r="E25" s="25"/>
      <c r="F25" s="25"/>
      <c r="G25" s="26"/>
      <c r="I25" s="41" t="s">
        <v>25</v>
      </c>
    </row>
    <row r="26" spans="2:9" ht="14" customHeight="1">
      <c r="B26" s="23"/>
      <c r="C26" s="20" t="s">
        <v>8</v>
      </c>
      <c r="D26" s="20"/>
      <c r="E26" s="20"/>
      <c r="F26" s="23"/>
      <c r="G26" s="22">
        <f>'Fleet Budget Template'!$D26*'Fleet Budget Template'!$F26</f>
        <v>0</v>
      </c>
      <c r="I26" s="42"/>
    </row>
    <row r="27" spans="2:9" ht="16">
      <c r="B27" s="23"/>
      <c r="C27" s="20" t="s">
        <v>9</v>
      </c>
      <c r="D27" s="20"/>
      <c r="E27" s="20"/>
      <c r="F27" s="23"/>
      <c r="G27" s="22">
        <f>'Fleet Budget Template'!$D27*'Fleet Budget Template'!$F27</f>
        <v>0</v>
      </c>
      <c r="I27" s="43"/>
    </row>
    <row r="28" spans="2:9" ht="28" customHeight="1">
      <c r="B28" s="39" t="s">
        <v>10</v>
      </c>
      <c r="C28" s="35" t="s">
        <v>26</v>
      </c>
      <c r="D28" s="39"/>
      <c r="E28" s="36" t="s">
        <v>38</v>
      </c>
      <c r="F28" s="36" t="s">
        <v>37</v>
      </c>
      <c r="G28" s="30"/>
      <c r="I28" s="34"/>
    </row>
    <row r="29" spans="2:9" ht="16">
      <c r="B29" s="23"/>
      <c r="C29" s="20" t="s">
        <v>11</v>
      </c>
      <c r="D29" s="20"/>
      <c r="E29" s="20"/>
      <c r="F29" s="23"/>
      <c r="G29" s="22">
        <f>E29*'Fleet Budget Template'!$F29</f>
        <v>0</v>
      </c>
      <c r="I29" s="27"/>
    </row>
    <row r="30" spans="2:9" ht="16">
      <c r="B30" s="23"/>
      <c r="C30" s="20" t="s">
        <v>13</v>
      </c>
      <c r="D30" s="20"/>
      <c r="E30" s="20"/>
      <c r="F30" s="23"/>
      <c r="G30" s="22">
        <f>E30*'Fleet Budget Template'!$F30</f>
        <v>0</v>
      </c>
      <c r="I30" s="27"/>
    </row>
    <row r="31" spans="2:9" ht="16">
      <c r="B31" s="23"/>
      <c r="C31" s="20" t="s">
        <v>12</v>
      </c>
      <c r="D31" s="20"/>
      <c r="E31" s="20"/>
      <c r="F31" s="23"/>
      <c r="G31" s="22">
        <f>E31*'Fleet Budget Template'!$F31</f>
        <v>0</v>
      </c>
      <c r="I31" s="27"/>
    </row>
    <row r="32" spans="2:9" ht="16">
      <c r="B32" s="23"/>
      <c r="C32" s="20" t="s">
        <v>3</v>
      </c>
      <c r="D32" s="20"/>
      <c r="E32" s="20"/>
      <c r="F32" s="23"/>
      <c r="G32" s="22">
        <f>E32*'Fleet Budget Template'!$F32</f>
        <v>0</v>
      </c>
      <c r="I32" s="27"/>
    </row>
    <row r="33" spans="2:9" ht="16">
      <c r="B33" s="23"/>
      <c r="C33" s="20" t="s">
        <v>2</v>
      </c>
      <c r="D33" s="20"/>
      <c r="E33" s="20"/>
      <c r="F33" s="23"/>
      <c r="G33" s="22">
        <f>E33*'Fleet Budget Template'!$F33</f>
        <v>0</v>
      </c>
      <c r="I33" s="27"/>
    </row>
    <row r="34" spans="2:9">
      <c r="B34" s="31" t="s">
        <v>1</v>
      </c>
      <c r="C34" s="32"/>
      <c r="D34" s="32"/>
      <c r="E34" s="32"/>
      <c r="F34" s="31"/>
      <c r="G34" s="33" t="e">
        <f>SUM(G10:G33)</f>
        <v>#DIV/0!</v>
      </c>
      <c r="I34" s="27"/>
    </row>
    <row r="36" spans="2:9" ht="16">
      <c r="B36" s="28"/>
      <c r="C36" s="28"/>
      <c r="D36" s="7"/>
      <c r="E36" s="7"/>
    </row>
    <row r="37" spans="2:9" ht="16">
      <c r="B37" s="28"/>
      <c r="C37" s="28"/>
      <c r="D37" s="7"/>
      <c r="E37" s="7"/>
    </row>
    <row r="38" spans="2:9" ht="16">
      <c r="B38" s="28"/>
      <c r="C38" s="28"/>
      <c r="D38" s="7"/>
      <c r="E38" s="7"/>
    </row>
  </sheetData>
  <mergeCells count="9">
    <mergeCell ref="I25:I27"/>
    <mergeCell ref="I9:I19"/>
    <mergeCell ref="C3:G3"/>
    <mergeCell ref="C2:G2"/>
    <mergeCell ref="B10:B14"/>
    <mergeCell ref="B15:B19"/>
    <mergeCell ref="B8:G8"/>
    <mergeCell ref="I20:I22"/>
    <mergeCell ref="I23:I24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673B-37D7-1142-9912-0A1CDE23926F}">
  <dimension ref="A1:H28"/>
  <sheetViews>
    <sheetView workbookViewId="0">
      <selection activeCell="C6" sqref="C6"/>
    </sheetView>
  </sheetViews>
  <sheetFormatPr baseColWidth="10" defaultRowHeight="13"/>
  <cols>
    <col min="2" max="2" width="11.6640625" customWidth="1"/>
    <col min="3" max="3" width="11.1640625" bestFit="1" customWidth="1"/>
  </cols>
  <sheetData>
    <row r="1" spans="1:8" ht="42">
      <c r="A1" t="s">
        <v>17</v>
      </c>
      <c r="B1" s="1" t="s">
        <v>16</v>
      </c>
      <c r="C1" s="1" t="s">
        <v>23</v>
      </c>
      <c r="D1" s="1" t="s">
        <v>18</v>
      </c>
    </row>
    <row r="2" spans="1:8">
      <c r="A2" t="s">
        <v>11</v>
      </c>
      <c r="B2">
        <v>10</v>
      </c>
      <c r="C2" s="6">
        <v>200000</v>
      </c>
      <c r="D2" s="6">
        <f>C2/B2</f>
        <v>20000</v>
      </c>
      <c r="F2" s="2"/>
    </row>
    <row r="3" spans="1:8">
      <c r="A3" t="s">
        <v>14</v>
      </c>
      <c r="B3">
        <v>14</v>
      </c>
      <c r="C3" s="6">
        <v>100000</v>
      </c>
      <c r="D3" s="6">
        <f>C3/B3</f>
        <v>7142.8571428571431</v>
      </c>
      <c r="F3" s="2"/>
    </row>
    <row r="4" spans="1:8">
      <c r="A4" t="s">
        <v>15</v>
      </c>
      <c r="B4">
        <v>17</v>
      </c>
      <c r="C4" s="6">
        <v>50000</v>
      </c>
      <c r="D4" s="6">
        <f>C4/B4</f>
        <v>2941.1764705882351</v>
      </c>
      <c r="F4" s="2"/>
    </row>
    <row r="5" spans="1:8">
      <c r="D5" s="6"/>
    </row>
    <row r="6" spans="1:8">
      <c r="A6" t="s">
        <v>19</v>
      </c>
      <c r="C6" s="6">
        <f>SUM(C2:C4)</f>
        <v>350000</v>
      </c>
      <c r="D6" s="6">
        <f>SUM(D2:D4)</f>
        <v>30084.033613445379</v>
      </c>
      <c r="F6" s="2"/>
      <c r="H6" s="2"/>
    </row>
    <row r="10" spans="1:8" ht="42">
      <c r="A10" t="s">
        <v>17</v>
      </c>
      <c r="B10" s="1" t="s">
        <v>16</v>
      </c>
      <c r="C10" s="1" t="s">
        <v>23</v>
      </c>
      <c r="D10" s="1" t="s">
        <v>18</v>
      </c>
    </row>
    <row r="11" spans="1:8">
      <c r="A11" t="s">
        <v>11</v>
      </c>
      <c r="B11">
        <v>10</v>
      </c>
      <c r="C11" s="6">
        <v>200000</v>
      </c>
      <c r="D11" s="6">
        <f>C11/B11</f>
        <v>20000</v>
      </c>
    </row>
    <row r="12" spans="1:8">
      <c r="A12" t="s">
        <v>14</v>
      </c>
      <c r="B12">
        <v>14</v>
      </c>
      <c r="C12" s="6">
        <v>100000</v>
      </c>
      <c r="D12" s="6">
        <f>C12/B12</f>
        <v>7142.8571428571431</v>
      </c>
    </row>
    <row r="13" spans="1:8">
      <c r="A13" t="s">
        <v>15</v>
      </c>
      <c r="B13">
        <v>17</v>
      </c>
      <c r="C13" s="6">
        <v>50000</v>
      </c>
      <c r="D13" s="6">
        <f>C13/B13</f>
        <v>2941.1764705882351</v>
      </c>
    </row>
    <row r="14" spans="1:8">
      <c r="C14" s="6"/>
      <c r="D14" s="6"/>
    </row>
    <row r="15" spans="1:8">
      <c r="A15" t="s">
        <v>20</v>
      </c>
      <c r="C15" s="6">
        <f>SUM(C11:C13)</f>
        <v>350000</v>
      </c>
      <c r="D15" s="6">
        <f>SUM(D11:D13)</f>
        <v>30084.033613445379</v>
      </c>
    </row>
    <row r="21" spans="3:5" ht="15">
      <c r="C21" s="4"/>
      <c r="D21" s="4"/>
      <c r="E21" s="5"/>
    </row>
    <row r="22" spans="3:5" ht="14">
      <c r="C22" s="3"/>
      <c r="D22" s="3"/>
    </row>
    <row r="23" spans="3:5" ht="14">
      <c r="C23" s="3"/>
      <c r="D23" s="3"/>
    </row>
    <row r="24" spans="3:5" ht="14">
      <c r="C24" s="3"/>
      <c r="D24" s="3"/>
    </row>
    <row r="25" spans="3:5" ht="14">
      <c r="C25" s="3"/>
      <c r="D25" s="3"/>
    </row>
    <row r="26" spans="3:5" ht="14">
      <c r="C26" s="3"/>
      <c r="D26" s="3"/>
    </row>
    <row r="27" spans="3:5" ht="14">
      <c r="C27" s="3"/>
      <c r="D27" s="3"/>
    </row>
    <row r="28" spans="3:5" ht="14">
      <c r="C28" s="3"/>
      <c r="D2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Fleet Budget Template</vt:lpstr>
      <vt:lpstr>Fuel needed</vt:lpstr>
    </vt:vector>
  </TitlesOfParts>
  <Company>WHO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TEULIERES, Laurent</dc:creator>
  <cp:lastModifiedBy>Utilisateur Microsoft Office</cp:lastModifiedBy>
  <cp:lastPrinted>2021-02-11T19:17:42Z</cp:lastPrinted>
  <dcterms:created xsi:type="dcterms:W3CDTF">2017-11-01T11:08:44Z</dcterms:created>
  <dcterms:modified xsi:type="dcterms:W3CDTF">2022-10-05T21:30:11Z</dcterms:modified>
</cp:coreProperties>
</file>