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  <Override PartName="/xl/threadedComments/threadedComment4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fleetforum1.sharepoint.com/sites/files/Shared Documents/Solutions &amp; Tools/Development/Vehicle sharing between NGOs/HULO Vehicle Sharing/Joint/KP_vehicle_sharing_resource page/6-Monitoring performance/"/>
    </mc:Choice>
  </mc:AlternateContent>
  <xr:revisionPtr revIDLastSave="7" documentId="8_{9BADDCE3-948E-4D84-9CBF-405B3737757C}" xr6:coauthVersionLast="45" xr6:coauthVersionMax="47" xr10:uidLastSave="{1DF70861-72DE-4AA3-B266-F886A4EE7BB8}"/>
  <bookViews>
    <workbookView xWindow="20370" yWindow="-120" windowWidth="29040" windowHeight="15840" tabRatio="591" firstSheet="10" activeTab="11" xr2:uid="{00000000-000D-0000-FFFF-FFFF00000000}"/>
  </bookViews>
  <sheets>
    <sheet name="Initials" sheetId="27" state="hidden" r:id="rId1"/>
    <sheet name="Holidays 2021" sheetId="20" state="hidden" r:id="rId2"/>
    <sheet name="JE Accom Plan" sheetId="11" state="hidden" r:id="rId3"/>
    <sheet name="Office Presence BT" sheetId="23" state="hidden" r:id="rId4"/>
    <sheet name="GZ Accom Plan" sheetId="26" state="hidden" r:id="rId5"/>
    <sheet name="HQ Visit. &amp; Consul." sheetId="1" state="hidden" r:id="rId6"/>
    <sheet name="Break Leave Planning" sheetId="12" state="hidden" r:id="rId7"/>
    <sheet name="Checkpoint schedule" sheetId="18" state="hidden" r:id="rId8"/>
    <sheet name="Jer Staff leaves Status" sheetId="22" state="hidden" r:id="rId9"/>
    <sheet name="Datasource" sheetId="25" state="hidden" r:id="rId10"/>
    <sheet name="Project Data" sheetId="37" r:id="rId11"/>
    <sheet name="Data Baseline (yearly)" sheetId="35" r:id="rId12"/>
  </sheets>
  <externalReferences>
    <externalReference r:id="rId13"/>
  </externalReferences>
  <definedNames>
    <definedName name="_xlnm._FilterDatabase" localSheetId="9" hidden="1">Datasource!$A$1:$B$198</definedName>
    <definedName name="_xlnm._FilterDatabase" localSheetId="4" hidden="1">'GZ Accom Plan'!$AI$7:$AN$18</definedName>
    <definedName name="_xlnm._FilterDatabase" localSheetId="8" hidden="1">'Jer Staff leaves Status'!$A$3:$F$3</definedName>
    <definedName name="balance" localSheetId="4">'[1]Expat Fup 2015'!$AX:$AX</definedName>
    <definedName name="balance">'[1]Expat Fup 2015'!$AX:$AX</definedName>
    <definedName name="calendar" localSheetId="4">'GZ Accom Plan'!daygrid+'GZ Accom Plan'!firstdate-WEEKDAY('GZ Accom Plan'!firstdate)-'GZ Accom Plan'!weekday_option</definedName>
    <definedName name="calendar">[0]!daygrid+[0]!firstdate-WEEKDAY([0]!firstdate)-weekday_option</definedName>
    <definedName name="daygrid" localSheetId="4">'GZ Accom Plan'!days+'GZ Accom Plan'!weeks*7</definedName>
    <definedName name="daygrid">days+weeks*7</definedName>
    <definedName name="daypattern" localSheetId="4">{1,1,2,2,3,3,4,4,5,5,6,6,7}</definedName>
    <definedName name="daypattern">{1,1,2,2,3,3,4,4,5,5,6,6,7}</definedName>
    <definedName name="days" localSheetId="4">{0,1,2,3,4,5,6}</definedName>
    <definedName name="days">{0,1,2,3,4,5,6}</definedName>
    <definedName name="DayToStart">#REF!</definedName>
    <definedName name="firstdate" localSheetId="4">DATE([0]!YearToDisplay,'GZ Accom Plan'!month,1)</definedName>
    <definedName name="firstdate">DATE([0]!YearToDisplay,[0]!month,1)</definedName>
    <definedName name="month" localSheetId="4">MATCH([0]!MonthToDisplay,'GZ Accom Plan'!months,0)</definedName>
    <definedName name="month">MATCH([0]!MonthToDisplay,[0]!months,0)</definedName>
    <definedName name="months" localSheetId="4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MonthToDisplay">#REF!</definedName>
    <definedName name="MonthToDisplayNumber" localSheetId="4">MATCH([0]!MonthToDisplay,'GZ Accom Plan'!months,0)</definedName>
    <definedName name="MonthToDisplayNumber">MATCH([0]!MonthToDisplay,[0]!months,0)</definedName>
    <definedName name="weekday_option" localSheetId="4">MATCH(DayToStart,'GZ Accom Plan'!weekdays_reversed,0)-2</definedName>
    <definedName name="weekday_option">MATCH(DayToStart,weekdays_reversed,0)-2</definedName>
    <definedName name="weekdays" localSheetId="4">{"Monday","Tuesday","Wednesday","Thursday","Friday","Saturday","Sunday"}</definedName>
    <definedName name="weekdays">{"Monday","Tuesday","Wednesday","Thursday","Friday","Saturday","Sunday"}</definedName>
    <definedName name="weekdays_reversed" localSheetId="4">{"Sunday","Saturday","Friday","Thursday","Wednesday","Tuesday","Monday"}</definedName>
    <definedName name="weekdays_reversed">{"Sunday","Saturday","Friday","Thursday","Wednesday","Tuesday","Monday"}</definedName>
    <definedName name="weeks" localSheetId="4">{0;1;2;3;4;5;6}</definedName>
    <definedName name="weeks">{0;1;2;3;4;5;6}</definedName>
    <definedName name="YearToDispla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294" i="12" l="1"/>
  <c r="E507" i="12"/>
  <c r="F507" i="12" s="1"/>
  <c r="G507" i="12" s="1"/>
  <c r="H507" i="12" s="1"/>
  <c r="I507" i="12" s="1"/>
  <c r="J507" i="12" s="1"/>
  <c r="K507" i="12" s="1"/>
  <c r="L507" i="12" s="1"/>
  <c r="M507" i="12" s="1"/>
  <c r="N507" i="12" s="1"/>
  <c r="O507" i="12" s="1"/>
  <c r="P507" i="12" s="1"/>
  <c r="Q507" i="12" s="1"/>
  <c r="R507" i="12" s="1"/>
  <c r="S507" i="12" s="1"/>
  <c r="T507" i="12" s="1"/>
  <c r="U507" i="12" s="1"/>
  <c r="V507" i="12" s="1"/>
  <c r="W507" i="12" s="1"/>
  <c r="X507" i="12" s="1"/>
  <c r="Y507" i="12" s="1"/>
  <c r="Z507" i="12" s="1"/>
  <c r="AA507" i="12" s="1"/>
  <c r="AB507" i="12" s="1"/>
  <c r="AC507" i="12" s="1"/>
  <c r="AD507" i="12" s="1"/>
  <c r="AL397" i="26"/>
  <c r="AL396" i="26"/>
  <c r="AL395" i="26"/>
  <c r="AL386" i="26"/>
  <c r="AL385" i="26"/>
  <c r="AL384" i="26"/>
  <c r="AL375" i="26"/>
  <c r="AL374" i="26"/>
  <c r="AL373" i="26"/>
  <c r="AL362" i="26"/>
  <c r="AL363" i="26"/>
  <c r="AL364" i="26"/>
  <c r="AL353" i="26"/>
  <c r="AL352" i="26"/>
  <c r="AL351" i="26"/>
  <c r="AL342" i="26"/>
  <c r="AL341" i="26"/>
  <c r="AL340" i="26"/>
  <c r="AL331" i="26"/>
  <c r="AL330" i="26"/>
  <c r="AL329" i="26"/>
  <c r="AL320" i="26"/>
  <c r="AL319" i="26"/>
  <c r="AL318" i="26"/>
  <c r="AL309" i="26"/>
  <c r="AL308" i="26"/>
  <c r="AL307" i="26"/>
  <c r="AL298" i="26"/>
  <c r="AL297" i="26"/>
  <c r="AL296" i="26"/>
  <c r="AL407" i="26"/>
  <c r="AL406" i="26"/>
  <c r="AL285" i="26"/>
  <c r="AL411" i="26"/>
  <c r="AL410" i="26"/>
  <c r="AL408" i="26"/>
  <c r="AL404" i="26"/>
  <c r="AK404" i="26"/>
  <c r="AK410" i="26"/>
  <c r="AL400" i="26"/>
  <c r="AL399" i="26"/>
  <c r="AL393" i="26"/>
  <c r="AK393" i="26"/>
  <c r="AK399" i="26"/>
  <c r="AL389" i="26"/>
  <c r="AL388" i="26"/>
  <c r="AL382" i="26"/>
  <c r="AK382" i="26"/>
  <c r="AK388" i="26" s="1"/>
  <c r="AL378" i="26"/>
  <c r="AL377" i="26"/>
  <c r="AL371" i="26"/>
  <c r="AK371" i="26"/>
  <c r="AK377" i="26"/>
  <c r="AL367" i="26"/>
  <c r="AL366" i="26"/>
  <c r="AL360" i="26"/>
  <c r="AK360" i="26"/>
  <c r="AL356" i="26"/>
  <c r="AL355" i="26"/>
  <c r="AL349" i="26"/>
  <c r="AK349" i="26"/>
  <c r="AL345" i="26"/>
  <c r="AL344" i="26"/>
  <c r="AL338" i="26"/>
  <c r="AK338" i="26"/>
  <c r="AK344" i="26" s="1"/>
  <c r="AL334" i="26"/>
  <c r="AL333" i="26"/>
  <c r="AL327" i="26"/>
  <c r="AK327" i="26"/>
  <c r="AK333" i="26" s="1"/>
  <c r="AL323" i="26"/>
  <c r="AL322" i="26"/>
  <c r="AL316" i="26"/>
  <c r="AK316" i="26"/>
  <c r="AK322" i="26" s="1"/>
  <c r="AL312" i="26"/>
  <c r="AL311" i="26"/>
  <c r="AL305" i="26"/>
  <c r="AK305" i="26"/>
  <c r="AK307" i="26" s="1"/>
  <c r="AL301" i="26"/>
  <c r="AL300" i="26"/>
  <c r="AL294" i="26"/>
  <c r="AK294" i="26"/>
  <c r="AK296" i="26"/>
  <c r="AK297" i="26" s="1"/>
  <c r="AL290" i="26"/>
  <c r="AL289" i="26"/>
  <c r="AM289" i="26" s="1"/>
  <c r="AL287" i="26"/>
  <c r="AL286" i="26"/>
  <c r="AL283" i="26"/>
  <c r="AK283" i="26"/>
  <c r="AK285" i="26" s="1"/>
  <c r="AL366" i="11"/>
  <c r="AL365" i="11"/>
  <c r="AL364" i="11"/>
  <c r="AL362" i="11"/>
  <c r="AL361" i="11"/>
  <c r="AL360" i="11"/>
  <c r="AK360" i="11"/>
  <c r="AK364" i="11" s="1"/>
  <c r="AK365" i="11" s="1"/>
  <c r="AL356" i="11"/>
  <c r="AL355" i="11"/>
  <c r="AL354" i="11"/>
  <c r="AL352" i="11"/>
  <c r="AL351" i="11"/>
  <c r="AL350" i="11"/>
  <c r="AK350" i="11"/>
  <c r="AK354" i="11" s="1"/>
  <c r="AL346" i="11"/>
  <c r="AL345" i="11"/>
  <c r="AL344" i="11"/>
  <c r="AL342" i="11"/>
  <c r="AL341" i="11"/>
  <c r="AL340" i="11"/>
  <c r="AN340" i="11" s="1"/>
  <c r="AK340" i="11"/>
  <c r="AK344" i="11" s="1"/>
  <c r="AL336" i="11"/>
  <c r="AL335" i="11"/>
  <c r="AL334" i="11"/>
  <c r="AL332" i="11"/>
  <c r="AL331" i="11"/>
  <c r="AL330" i="11"/>
  <c r="AK330" i="11"/>
  <c r="AK334" i="11" s="1"/>
  <c r="AL326" i="11"/>
  <c r="AL325" i="11"/>
  <c r="AL324" i="11"/>
  <c r="AL322" i="11"/>
  <c r="AL321" i="11"/>
  <c r="AL320" i="11"/>
  <c r="AK320" i="11"/>
  <c r="AK324" i="11" s="1"/>
  <c r="AL316" i="11"/>
  <c r="AL315" i="11"/>
  <c r="AL314" i="11"/>
  <c r="AL312" i="11"/>
  <c r="AL311" i="11"/>
  <c r="AL310" i="11"/>
  <c r="AK310" i="11"/>
  <c r="AK314" i="11" s="1"/>
  <c r="AL306" i="11"/>
  <c r="AL305" i="11"/>
  <c r="AN305" i="11" s="1"/>
  <c r="AL304" i="11"/>
  <c r="AL302" i="11"/>
  <c r="AL301" i="11"/>
  <c r="AL300" i="11"/>
  <c r="AK300" i="11"/>
  <c r="AK304" i="11" s="1"/>
  <c r="AL296" i="11"/>
  <c r="AL295" i="11"/>
  <c r="AL294" i="11"/>
  <c r="AL292" i="11"/>
  <c r="AL291" i="11"/>
  <c r="AL290" i="11"/>
  <c r="AK290" i="11"/>
  <c r="AK294" i="11" s="1"/>
  <c r="AL286" i="11"/>
  <c r="AL285" i="11"/>
  <c r="AL284" i="11"/>
  <c r="AL282" i="11"/>
  <c r="AL281" i="11"/>
  <c r="AL280" i="11"/>
  <c r="AK280" i="11"/>
  <c r="AK284" i="11" s="1"/>
  <c r="AL276" i="11"/>
  <c r="AL275" i="11"/>
  <c r="AL274" i="11"/>
  <c r="AL272" i="11"/>
  <c r="AL271" i="11"/>
  <c r="AL270" i="11"/>
  <c r="AK270" i="11"/>
  <c r="AK274" i="11" s="1"/>
  <c r="AL266" i="11"/>
  <c r="AL265" i="11"/>
  <c r="AL264" i="11"/>
  <c r="AL262" i="11"/>
  <c r="AL261" i="11"/>
  <c r="AL260" i="11"/>
  <c r="AK260" i="11"/>
  <c r="AK264" i="11" s="1"/>
  <c r="AK340" i="26"/>
  <c r="AK362" i="26"/>
  <c r="AM362" i="26" s="1"/>
  <c r="AK373" i="26"/>
  <c r="AK374" i="26"/>
  <c r="AK375" i="26"/>
  <c r="AK395" i="26"/>
  <c r="AK396" i="26" s="1"/>
  <c r="AK329" i="26"/>
  <c r="AK330" i="26" s="1"/>
  <c r="AK318" i="26"/>
  <c r="AK351" i="26"/>
  <c r="AK352" i="26" s="1"/>
  <c r="AK384" i="26"/>
  <c r="AK385" i="26"/>
  <c r="AK386" i="26"/>
  <c r="AN404" i="26"/>
  <c r="AK407" i="26"/>
  <c r="AN407" i="26" s="1"/>
  <c r="AN338" i="26"/>
  <c r="AN305" i="26"/>
  <c r="AN296" i="26"/>
  <c r="AM296" i="26"/>
  <c r="AN283" i="26"/>
  <c r="AN371" i="26"/>
  <c r="AN327" i="26"/>
  <c r="AN393" i="26"/>
  <c r="AK406" i="26"/>
  <c r="AM406" i="26" s="1"/>
  <c r="AN294" i="26"/>
  <c r="AN382" i="26"/>
  <c r="AN360" i="26"/>
  <c r="AN349" i="26"/>
  <c r="AN316" i="26"/>
  <c r="AN410" i="26"/>
  <c r="AM410" i="26"/>
  <c r="AK411" i="26"/>
  <c r="AM344" i="26"/>
  <c r="AN399" i="26"/>
  <c r="AK400" i="26"/>
  <c r="AN400" i="26" s="1"/>
  <c r="AM399" i="26"/>
  <c r="AN377" i="26"/>
  <c r="AM377" i="26"/>
  <c r="AK378" i="26"/>
  <c r="AN378" i="26"/>
  <c r="AM294" i="26"/>
  <c r="AM316" i="26"/>
  <c r="AM327" i="26"/>
  <c r="AM338" i="26"/>
  <c r="AM349" i="26"/>
  <c r="AM360" i="26"/>
  <c r="AM371" i="26"/>
  <c r="AM382" i="26"/>
  <c r="AM393" i="26"/>
  <c r="AM404" i="26"/>
  <c r="AM283" i="26"/>
  <c r="AK289" i="26"/>
  <c r="AK300" i="26"/>
  <c r="AK311" i="26"/>
  <c r="AK355" i="26"/>
  <c r="AK366" i="26"/>
  <c r="AM305" i="26"/>
  <c r="AN270" i="11"/>
  <c r="AN300" i="11"/>
  <c r="AN260" i="11"/>
  <c r="AN290" i="11"/>
  <c r="AN280" i="11"/>
  <c r="AN360" i="11"/>
  <c r="AN350" i="11"/>
  <c r="AN330" i="11"/>
  <c r="AN320" i="11"/>
  <c r="AN310" i="11"/>
  <c r="AM360" i="11"/>
  <c r="AK361" i="11"/>
  <c r="AN361" i="11" s="1"/>
  <c r="AN354" i="11"/>
  <c r="AM350" i="11"/>
  <c r="AK351" i="11"/>
  <c r="AN351" i="11" s="1"/>
  <c r="AM340" i="11"/>
  <c r="AK341" i="11"/>
  <c r="AM341" i="11" s="1"/>
  <c r="AM330" i="11"/>
  <c r="AK331" i="11"/>
  <c r="AM320" i="11"/>
  <c r="AK321" i="11"/>
  <c r="AM321" i="11" s="1"/>
  <c r="AM310" i="11"/>
  <c r="AK311" i="11"/>
  <c r="AK305" i="11"/>
  <c r="AM300" i="11"/>
  <c r="AK301" i="11"/>
  <c r="AN301" i="11" s="1"/>
  <c r="AM290" i="11"/>
  <c r="AK291" i="11"/>
  <c r="AN291" i="11" s="1"/>
  <c r="AM280" i="11"/>
  <c r="AK281" i="11"/>
  <c r="AM270" i="11"/>
  <c r="AK271" i="11"/>
  <c r="AN271" i="11"/>
  <c r="AM260" i="11"/>
  <c r="AK261" i="11"/>
  <c r="AL256" i="11"/>
  <c r="AL255" i="11"/>
  <c r="AL254" i="11"/>
  <c r="AL252" i="11"/>
  <c r="AL251" i="11"/>
  <c r="AL250" i="11"/>
  <c r="AK250" i="11"/>
  <c r="AK363" i="26"/>
  <c r="AM363" i="26"/>
  <c r="AN374" i="26"/>
  <c r="AM351" i="26"/>
  <c r="AN373" i="26"/>
  <c r="AM407" i="26"/>
  <c r="AN340" i="26"/>
  <c r="AM374" i="26"/>
  <c r="AM373" i="26"/>
  <c r="AM395" i="26"/>
  <c r="AN329" i="26"/>
  <c r="AN362" i="26"/>
  <c r="AM329" i="26"/>
  <c r="AM384" i="26"/>
  <c r="AN351" i="26"/>
  <c r="AM385" i="26"/>
  <c r="AN385" i="26"/>
  <c r="AN396" i="26"/>
  <c r="AN384" i="26"/>
  <c r="AN395" i="26"/>
  <c r="AN406" i="26"/>
  <c r="AK290" i="26"/>
  <c r="AM378" i="26"/>
  <c r="AK367" i="26"/>
  <c r="AN367" i="26" s="1"/>
  <c r="AN355" i="26"/>
  <c r="AK356" i="26"/>
  <c r="AM355" i="26"/>
  <c r="AN311" i="26"/>
  <c r="AK312" i="26"/>
  <c r="AM311" i="26"/>
  <c r="AM400" i="26"/>
  <c r="AM411" i="26"/>
  <c r="AK408" i="26"/>
  <c r="AN300" i="26"/>
  <c r="AK301" i="26"/>
  <c r="AM300" i="26"/>
  <c r="AN411" i="26"/>
  <c r="AM361" i="11"/>
  <c r="AK362" i="11"/>
  <c r="AM351" i="11"/>
  <c r="AK352" i="11"/>
  <c r="AN341" i="11"/>
  <c r="AK332" i="11"/>
  <c r="AM331" i="11"/>
  <c r="AN331" i="11"/>
  <c r="AK322" i="11"/>
  <c r="AN321" i="11"/>
  <c r="AM311" i="11"/>
  <c r="AK312" i="11"/>
  <c r="AN311" i="11"/>
  <c r="AM301" i="11"/>
  <c r="AK302" i="11"/>
  <c r="AM291" i="11"/>
  <c r="AK292" i="11"/>
  <c r="AM271" i="11"/>
  <c r="AK272" i="11"/>
  <c r="AM261" i="11"/>
  <c r="AK262" i="11"/>
  <c r="AN261" i="11"/>
  <c r="AK254" i="11"/>
  <c r="AN254" i="11" s="1"/>
  <c r="AK251" i="11"/>
  <c r="AM250" i="11"/>
  <c r="AN250" i="11"/>
  <c r="AL279" i="26"/>
  <c r="AL278" i="26"/>
  <c r="AK278" i="26"/>
  <c r="AL276" i="26"/>
  <c r="AL275" i="26"/>
  <c r="AL274" i="26"/>
  <c r="AK274" i="26"/>
  <c r="AL272" i="26"/>
  <c r="D271" i="26"/>
  <c r="E271" i="26" s="1"/>
  <c r="F271" i="26" s="1"/>
  <c r="G271" i="26" s="1"/>
  <c r="AL268" i="26"/>
  <c r="AL267" i="26"/>
  <c r="AK267" i="26"/>
  <c r="AL265" i="26"/>
  <c r="AL264" i="26"/>
  <c r="AL263" i="26"/>
  <c r="AN263" i="26" s="1"/>
  <c r="AK263" i="26"/>
  <c r="AL261" i="26"/>
  <c r="D260" i="26"/>
  <c r="E260" i="26" s="1"/>
  <c r="AL257" i="26"/>
  <c r="AL256" i="26"/>
  <c r="AK256" i="26"/>
  <c r="AL254" i="26"/>
  <c r="AL253" i="26"/>
  <c r="AL252" i="26"/>
  <c r="AK252" i="26"/>
  <c r="AL250" i="26"/>
  <c r="D249" i="26"/>
  <c r="AL246" i="26"/>
  <c r="AL245" i="26"/>
  <c r="AK245" i="26"/>
  <c r="AL243" i="26"/>
  <c r="AL242" i="26"/>
  <c r="AL241" i="26"/>
  <c r="AK241" i="26"/>
  <c r="AL239" i="26"/>
  <c r="D238" i="26"/>
  <c r="E238" i="26"/>
  <c r="F238" i="26" s="1"/>
  <c r="AL235" i="26"/>
  <c r="AL234" i="26"/>
  <c r="AK234" i="26"/>
  <c r="AL232" i="26"/>
  <c r="AL231" i="26"/>
  <c r="AL230" i="26"/>
  <c r="AK230" i="26"/>
  <c r="AM230" i="26" s="1"/>
  <c r="AL228" i="26"/>
  <c r="D227" i="26"/>
  <c r="E227" i="26" s="1"/>
  <c r="AL224" i="26"/>
  <c r="AL223" i="26"/>
  <c r="AK223" i="26"/>
  <c r="AL221" i="26"/>
  <c r="AL220" i="26"/>
  <c r="AL219" i="26"/>
  <c r="AK219" i="26"/>
  <c r="AL217" i="26"/>
  <c r="D216" i="26"/>
  <c r="E216" i="26" s="1"/>
  <c r="F216" i="26" s="1"/>
  <c r="AL213" i="26"/>
  <c r="AL212" i="26"/>
  <c r="AK212" i="26"/>
  <c r="AL210" i="26"/>
  <c r="AL209" i="26"/>
  <c r="AL208" i="26"/>
  <c r="AK208" i="26"/>
  <c r="AL206" i="26"/>
  <c r="D205" i="26"/>
  <c r="E205" i="26"/>
  <c r="F205" i="26" s="1"/>
  <c r="G205" i="26" s="1"/>
  <c r="H205" i="26" s="1"/>
  <c r="I205" i="26" s="1"/>
  <c r="J205" i="26" s="1"/>
  <c r="K205" i="26" s="1"/>
  <c r="L205" i="26" s="1"/>
  <c r="M205" i="26"/>
  <c r="N205" i="26" s="1"/>
  <c r="O205" i="26" s="1"/>
  <c r="P205" i="26" s="1"/>
  <c r="Q205" i="26" s="1"/>
  <c r="R205" i="26" s="1"/>
  <c r="S205" i="26" s="1"/>
  <c r="T205" i="26" s="1"/>
  <c r="U205" i="26"/>
  <c r="AL202" i="26"/>
  <c r="AL201" i="26"/>
  <c r="AK201" i="26"/>
  <c r="AL199" i="26"/>
  <c r="AL198" i="26"/>
  <c r="AL197" i="26"/>
  <c r="AK197" i="26"/>
  <c r="AL195" i="26"/>
  <c r="D194" i="26"/>
  <c r="E194" i="26" s="1"/>
  <c r="AL191" i="26"/>
  <c r="AL190" i="26"/>
  <c r="AK190" i="26"/>
  <c r="AL188" i="26"/>
  <c r="AL187" i="26"/>
  <c r="AL186" i="26"/>
  <c r="AK186" i="26"/>
  <c r="AL184" i="26"/>
  <c r="D183" i="26"/>
  <c r="AL180" i="26"/>
  <c r="AL179" i="26"/>
  <c r="AK179" i="26"/>
  <c r="AL177" i="26"/>
  <c r="AL176" i="26"/>
  <c r="AL175" i="26"/>
  <c r="AK175" i="26"/>
  <c r="AL173" i="26"/>
  <c r="D172" i="26"/>
  <c r="E172" i="26" s="1"/>
  <c r="AL169" i="26"/>
  <c r="AL168" i="26"/>
  <c r="AK168" i="26"/>
  <c r="AL166" i="26"/>
  <c r="AL165" i="26"/>
  <c r="AL164" i="26"/>
  <c r="AK164" i="26"/>
  <c r="AL162" i="26"/>
  <c r="D161" i="26"/>
  <c r="E161" i="26"/>
  <c r="F161" i="26"/>
  <c r="AL158" i="26"/>
  <c r="AL157" i="26"/>
  <c r="AK157" i="26"/>
  <c r="AM155" i="26"/>
  <c r="AL155" i="26"/>
  <c r="AL154" i="26"/>
  <c r="AL153" i="26"/>
  <c r="AK153" i="26"/>
  <c r="AM153" i="26" s="1"/>
  <c r="AL151" i="26"/>
  <c r="D150" i="26"/>
  <c r="E150" i="26" s="1"/>
  <c r="F150" i="26" s="1"/>
  <c r="AL147" i="26"/>
  <c r="AL146" i="26"/>
  <c r="AL144" i="26"/>
  <c r="AL143" i="26"/>
  <c r="AM143" i="26" s="1"/>
  <c r="AL142" i="26"/>
  <c r="AL140" i="26"/>
  <c r="AK140" i="26"/>
  <c r="AK147" i="26"/>
  <c r="AL136" i="26"/>
  <c r="AL135" i="26"/>
  <c r="AL133" i="26"/>
  <c r="AL132" i="26"/>
  <c r="AM132" i="26" s="1"/>
  <c r="AL131" i="26"/>
  <c r="AL129" i="26"/>
  <c r="AK129" i="26"/>
  <c r="AK135" i="26"/>
  <c r="AL125" i="26"/>
  <c r="AL124" i="26"/>
  <c r="AL122" i="26"/>
  <c r="AL121" i="26"/>
  <c r="AM121" i="26" s="1"/>
  <c r="AL120" i="26"/>
  <c r="AL118" i="26"/>
  <c r="AK118" i="26"/>
  <c r="AK125" i="26"/>
  <c r="AL114" i="26"/>
  <c r="AL113" i="26"/>
  <c r="AL111" i="26"/>
  <c r="AL110" i="26"/>
  <c r="AL109" i="26"/>
  <c r="AL107" i="26"/>
  <c r="AL106" i="26"/>
  <c r="AK106" i="26"/>
  <c r="AL102" i="26"/>
  <c r="AL101" i="26"/>
  <c r="AL99" i="26"/>
  <c r="AM99" i="26" s="1"/>
  <c r="AL98" i="26"/>
  <c r="AL97" i="26"/>
  <c r="AL95" i="26"/>
  <c r="AL94" i="26"/>
  <c r="AM94" i="26" s="1"/>
  <c r="AK94" i="26"/>
  <c r="AK99" i="26"/>
  <c r="AL90" i="26"/>
  <c r="AL89" i="26"/>
  <c r="AL87" i="26"/>
  <c r="AL86" i="26"/>
  <c r="AL85" i="26"/>
  <c r="AL83" i="26"/>
  <c r="AL82" i="26"/>
  <c r="AK82" i="26"/>
  <c r="AL78" i="26"/>
  <c r="AL77" i="26"/>
  <c r="AL75" i="26"/>
  <c r="AL74" i="26"/>
  <c r="AL73" i="26"/>
  <c r="AL71" i="26"/>
  <c r="AL70" i="26"/>
  <c r="AK70" i="26"/>
  <c r="AK71" i="26"/>
  <c r="AL66" i="26"/>
  <c r="AL65" i="26"/>
  <c r="AL62" i="26"/>
  <c r="AL61" i="26"/>
  <c r="AL59" i="26"/>
  <c r="AL58" i="26"/>
  <c r="AK58" i="26"/>
  <c r="AK59" i="26" s="1"/>
  <c r="AL54" i="26"/>
  <c r="AL53" i="26"/>
  <c r="AL51" i="26"/>
  <c r="AL50" i="26"/>
  <c r="AL49" i="26"/>
  <c r="AL47" i="26"/>
  <c r="AL46" i="26"/>
  <c r="AK46" i="26"/>
  <c r="AK53" i="26"/>
  <c r="AL42" i="26"/>
  <c r="AL41" i="26"/>
  <c r="AL39" i="26"/>
  <c r="AL38" i="26"/>
  <c r="AL37" i="26"/>
  <c r="AL35" i="26"/>
  <c r="AL34" i="26"/>
  <c r="AK34" i="26"/>
  <c r="AK41" i="26" s="1"/>
  <c r="AM41" i="26" s="1"/>
  <c r="AL30" i="26"/>
  <c r="AL29" i="26"/>
  <c r="AL27" i="26"/>
  <c r="AL26" i="26"/>
  <c r="AL25" i="26"/>
  <c r="AL23" i="26"/>
  <c r="AL22" i="26"/>
  <c r="AK22" i="26"/>
  <c r="AL18" i="26"/>
  <c r="AL17" i="26"/>
  <c r="AL15" i="26"/>
  <c r="AL14" i="26"/>
  <c r="AL13" i="26"/>
  <c r="AL11" i="26"/>
  <c r="AL10" i="26"/>
  <c r="D9" i="26"/>
  <c r="E9" i="26" s="1"/>
  <c r="F9" i="26" s="1"/>
  <c r="G9" i="26"/>
  <c r="H9" i="26" s="1"/>
  <c r="I9" i="26" s="1"/>
  <c r="J9" i="26" s="1"/>
  <c r="K9" i="26"/>
  <c r="L9" i="26" s="1"/>
  <c r="M9" i="26" s="1"/>
  <c r="N9" i="26" s="1"/>
  <c r="O9" i="26" s="1"/>
  <c r="P9" i="26" s="1"/>
  <c r="Q9" i="26" s="1"/>
  <c r="R9" i="26" s="1"/>
  <c r="S9" i="26" s="1"/>
  <c r="T9" i="26" s="1"/>
  <c r="U9" i="26" s="1"/>
  <c r="V9" i="26" s="1"/>
  <c r="W9" i="26" s="1"/>
  <c r="X9" i="26" s="1"/>
  <c r="Y9" i="26" s="1"/>
  <c r="Z9" i="26" s="1"/>
  <c r="AA9" i="26" s="1"/>
  <c r="AB9" i="26" s="1"/>
  <c r="AC9" i="26" s="1"/>
  <c r="AD9" i="26" s="1"/>
  <c r="AE9" i="26" s="1"/>
  <c r="AF9" i="26" s="1"/>
  <c r="AG9" i="26" s="1"/>
  <c r="AM234" i="26"/>
  <c r="AM179" i="26"/>
  <c r="AL246" i="11"/>
  <c r="AL245" i="11"/>
  <c r="AL244" i="11"/>
  <c r="AL242" i="11"/>
  <c r="AM242" i="11" s="1"/>
  <c r="AL241" i="11"/>
  <c r="AL240" i="11"/>
  <c r="AK240" i="11"/>
  <c r="AL236" i="11"/>
  <c r="AL235" i="11"/>
  <c r="AL234" i="11"/>
  <c r="AL232" i="11"/>
  <c r="AL231" i="11"/>
  <c r="AN231" i="11" s="1"/>
  <c r="AL230" i="11"/>
  <c r="AK230" i="11"/>
  <c r="AL226" i="11"/>
  <c r="AL225" i="11"/>
  <c r="AL224" i="11"/>
  <c r="AL222" i="11"/>
  <c r="AL221" i="11"/>
  <c r="AL220" i="11"/>
  <c r="AK220" i="11"/>
  <c r="AL216" i="11"/>
  <c r="AL215" i="11"/>
  <c r="AL214" i="11"/>
  <c r="AM214" i="11" s="1"/>
  <c r="AL212" i="11"/>
  <c r="AL211" i="11"/>
  <c r="AL210" i="11"/>
  <c r="AM210" i="11"/>
  <c r="AK210" i="11"/>
  <c r="AK211" i="11" s="1"/>
  <c r="AL206" i="11"/>
  <c r="AL205" i="11"/>
  <c r="AL204" i="11"/>
  <c r="AL202" i="11"/>
  <c r="AL201" i="11"/>
  <c r="AL200" i="11"/>
  <c r="AK200" i="11"/>
  <c r="AK201" i="11" s="1"/>
  <c r="AL196" i="11"/>
  <c r="AL195" i="11"/>
  <c r="AL194" i="11"/>
  <c r="AL192" i="11"/>
  <c r="AL191" i="11"/>
  <c r="AL190" i="11"/>
  <c r="AN190" i="11" s="1"/>
  <c r="AK190" i="11"/>
  <c r="AM190" i="11" s="1"/>
  <c r="AL186" i="11"/>
  <c r="AL185" i="11"/>
  <c r="AL184" i="11"/>
  <c r="AL182" i="11"/>
  <c r="AL181" i="11"/>
  <c r="AL180" i="11"/>
  <c r="AK180" i="11"/>
  <c r="AK181" i="11" s="1"/>
  <c r="AL176" i="11"/>
  <c r="AL175" i="11"/>
  <c r="AL174" i="11"/>
  <c r="AL172" i="11"/>
  <c r="AL171" i="11"/>
  <c r="AM171" i="11"/>
  <c r="AL170" i="11"/>
  <c r="AK170" i="11"/>
  <c r="AM170" i="11"/>
  <c r="AL166" i="11"/>
  <c r="AL165" i="11"/>
  <c r="AL164" i="11"/>
  <c r="AL162" i="11"/>
  <c r="AL161" i="11"/>
  <c r="AM161" i="11" s="1"/>
  <c r="AL160" i="11"/>
  <c r="AK160" i="11"/>
  <c r="AM160" i="11"/>
  <c r="AL156" i="11"/>
  <c r="AL155" i="11"/>
  <c r="AL154" i="11"/>
  <c r="AL152" i="11"/>
  <c r="AL151" i="11"/>
  <c r="AN151" i="11" s="1"/>
  <c r="AL150" i="11"/>
  <c r="AK150" i="11"/>
  <c r="AM150" i="11" s="1"/>
  <c r="AK151" i="11"/>
  <c r="AK152" i="11" s="1"/>
  <c r="AL146" i="11"/>
  <c r="AL145" i="11"/>
  <c r="AL144" i="11"/>
  <c r="AL142" i="11"/>
  <c r="AL141" i="11"/>
  <c r="AL140" i="11"/>
  <c r="AK140" i="11"/>
  <c r="AL136" i="11"/>
  <c r="AL135" i="11"/>
  <c r="AL134" i="11"/>
  <c r="AL132" i="11"/>
  <c r="AL131" i="11"/>
  <c r="AL130" i="11"/>
  <c r="AK130" i="11"/>
  <c r="AK134" i="11"/>
  <c r="AL126" i="11"/>
  <c r="AL125" i="11"/>
  <c r="AL124" i="11"/>
  <c r="AL122" i="11"/>
  <c r="AL121" i="11"/>
  <c r="AL120" i="11"/>
  <c r="AK120" i="11"/>
  <c r="AK124" i="11"/>
  <c r="AM124" i="11" s="1"/>
  <c r="AL116" i="11"/>
  <c r="AL115" i="11"/>
  <c r="AL114" i="11"/>
  <c r="AL112" i="11"/>
  <c r="AL111" i="11"/>
  <c r="AL110" i="11"/>
  <c r="AK110" i="11"/>
  <c r="AL106" i="11"/>
  <c r="AL105" i="11"/>
  <c r="AL104" i="11"/>
  <c r="AL102" i="11"/>
  <c r="AL101" i="11"/>
  <c r="AL100" i="11"/>
  <c r="AK100" i="11"/>
  <c r="AK104" i="11" s="1"/>
  <c r="AK105" i="11" s="1"/>
  <c r="AL96" i="11"/>
  <c r="AL95" i="11"/>
  <c r="AL94" i="11"/>
  <c r="AL92" i="11"/>
  <c r="AL91" i="11"/>
  <c r="AL90" i="11"/>
  <c r="AK90" i="11"/>
  <c r="AK91" i="11"/>
  <c r="AN91" i="11"/>
  <c r="AL86" i="11"/>
  <c r="AL85" i="11"/>
  <c r="AL84" i="11"/>
  <c r="AL82" i="11"/>
  <c r="AL81" i="11"/>
  <c r="AL80" i="11"/>
  <c r="AK80" i="11"/>
  <c r="AK84" i="11"/>
  <c r="AL76" i="11"/>
  <c r="AL75" i="11"/>
  <c r="AL74" i="11"/>
  <c r="AL72" i="11"/>
  <c r="AL71" i="11"/>
  <c r="AL70" i="11"/>
  <c r="AK70" i="11"/>
  <c r="AM70" i="11" s="1"/>
  <c r="AL66" i="11"/>
  <c r="AL65" i="11"/>
  <c r="AL64" i="11"/>
  <c r="AL62" i="11"/>
  <c r="AL61" i="11"/>
  <c r="AL60" i="11"/>
  <c r="AK60" i="11"/>
  <c r="AK64" i="11" s="1"/>
  <c r="AL56" i="11"/>
  <c r="AL55" i="11"/>
  <c r="AL54" i="11"/>
  <c r="AL52" i="11"/>
  <c r="AL51" i="11"/>
  <c r="AL50" i="11"/>
  <c r="AN50" i="11"/>
  <c r="AK50" i="11"/>
  <c r="AK54" i="11" s="1"/>
  <c r="AL46" i="11"/>
  <c r="AL45" i="11"/>
  <c r="AL44" i="11"/>
  <c r="AL42" i="11"/>
  <c r="AL41" i="11"/>
  <c r="AL40" i="11"/>
  <c r="AK40" i="11"/>
  <c r="AK44" i="11" s="1"/>
  <c r="AL36" i="11"/>
  <c r="AL35" i="11"/>
  <c r="AL34" i="11"/>
  <c r="AL32" i="11"/>
  <c r="AL31" i="11"/>
  <c r="AL30" i="11"/>
  <c r="AM30" i="11" s="1"/>
  <c r="AK30" i="11"/>
  <c r="AK34" i="11" s="1"/>
  <c r="AL26" i="11"/>
  <c r="AL25" i="11"/>
  <c r="AL24" i="11"/>
  <c r="AL22" i="11"/>
  <c r="AL21" i="11"/>
  <c r="AL20" i="11"/>
  <c r="AN20" i="11" s="1"/>
  <c r="AK20" i="11"/>
  <c r="AK21" i="11"/>
  <c r="AL15" i="11"/>
  <c r="AL14" i="11"/>
  <c r="AL13" i="11"/>
  <c r="AM13" i="11"/>
  <c r="AL11" i="11"/>
  <c r="AL10" i="11"/>
  <c r="AK9" i="11"/>
  <c r="AL9" i="11"/>
  <c r="AK244" i="11"/>
  <c r="AK241" i="11"/>
  <c r="AM240" i="11"/>
  <c r="AN240" i="11"/>
  <c r="AK234" i="11"/>
  <c r="AN234" i="11" s="1"/>
  <c r="AK231" i="11"/>
  <c r="AM230" i="11"/>
  <c r="AN230" i="11"/>
  <c r="AK224" i="11"/>
  <c r="AM224" i="11" s="1"/>
  <c r="AK221" i="11"/>
  <c r="AK222" i="11" s="1"/>
  <c r="AM222" i="11" s="1"/>
  <c r="AK204" i="11"/>
  <c r="AK205" i="11"/>
  <c r="AM205" i="11" s="1"/>
  <c r="AK194" i="11"/>
  <c r="AK195" i="11"/>
  <c r="AM195" i="11" s="1"/>
  <c r="AK184" i="11"/>
  <c r="AN184" i="11" s="1"/>
  <c r="AK164" i="11"/>
  <c r="AM164" i="11"/>
  <c r="AK161" i="11"/>
  <c r="AK141" i="11"/>
  <c r="AN120" i="11"/>
  <c r="AM80" i="11"/>
  <c r="AK31" i="11"/>
  <c r="AK242" i="11"/>
  <c r="AK245" i="11"/>
  <c r="AK232" i="11"/>
  <c r="AM232" i="11"/>
  <c r="AM231" i="11"/>
  <c r="AK225" i="11"/>
  <c r="AK226" i="11"/>
  <c r="AK165" i="11"/>
  <c r="AK166" i="11"/>
  <c r="E488" i="12"/>
  <c r="F488" i="12"/>
  <c r="G488" i="12"/>
  <c r="H488" i="12" s="1"/>
  <c r="I488" i="12" s="1"/>
  <c r="J488" i="12" s="1"/>
  <c r="K488" i="12"/>
  <c r="L488" i="12" s="1"/>
  <c r="M488" i="12" s="1"/>
  <c r="N488" i="12" s="1"/>
  <c r="O488" i="12" s="1"/>
  <c r="P488" i="12" s="1"/>
  <c r="Q488" i="12" s="1"/>
  <c r="R488" i="12" s="1"/>
  <c r="S488" i="12" s="1"/>
  <c r="T488" i="12" s="1"/>
  <c r="U488" i="12" s="1"/>
  <c r="V488" i="12" s="1"/>
  <c r="W488" i="12" s="1"/>
  <c r="X488" i="12" s="1"/>
  <c r="Y488" i="12" s="1"/>
  <c r="Z488" i="12" s="1"/>
  <c r="AA488" i="12" s="1"/>
  <c r="AB488" i="12" s="1"/>
  <c r="AC488" i="12" s="1"/>
  <c r="AD488" i="12" s="1"/>
  <c r="AE488" i="12" s="1"/>
  <c r="AF488" i="12" s="1"/>
  <c r="AG488" i="12" s="1"/>
  <c r="F449" i="12"/>
  <c r="G449" i="12" s="1"/>
  <c r="H449" i="12" s="1"/>
  <c r="I449" i="12" s="1"/>
  <c r="J449" i="12" s="1"/>
  <c r="K449" i="12" s="1"/>
  <c r="L449" i="12" s="1"/>
  <c r="M449" i="12" s="1"/>
  <c r="N449" i="12" s="1"/>
  <c r="O449" i="12" s="1"/>
  <c r="P449" i="12" s="1"/>
  <c r="Q449" i="12" s="1"/>
  <c r="R449" i="12" s="1"/>
  <c r="S449" i="12" s="1"/>
  <c r="T449" i="12" s="1"/>
  <c r="U449" i="12" s="1"/>
  <c r="V449" i="12" s="1"/>
  <c r="W449" i="12" s="1"/>
  <c r="X449" i="12" s="1"/>
  <c r="Y449" i="12" s="1"/>
  <c r="Z449" i="12" s="1"/>
  <c r="AA449" i="12" s="1"/>
  <c r="AB449" i="12" s="1"/>
  <c r="AC449" i="12" s="1"/>
  <c r="AD449" i="12" s="1"/>
  <c r="AE449" i="12" s="1"/>
  <c r="AF449" i="12" s="1"/>
  <c r="AG449" i="12" s="1"/>
  <c r="AI294" i="12"/>
  <c r="C14" i="20"/>
  <c r="AI271" i="12"/>
  <c r="AK271" i="1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N194" i="11"/>
  <c r="AM90" i="11"/>
  <c r="AK171" i="11"/>
  <c r="AK172" i="11" s="1"/>
  <c r="AN164" i="11"/>
  <c r="AN210" i="11"/>
  <c r="AK185" i="11"/>
  <c r="AK186" i="11"/>
  <c r="AK94" i="11"/>
  <c r="AM94" i="11" s="1"/>
  <c r="AK214" i="11"/>
  <c r="AK215" i="11" s="1"/>
  <c r="AM215" i="11" s="1"/>
  <c r="AM184" i="11"/>
  <c r="AN80" i="11"/>
  <c r="AK24" i="11"/>
  <c r="AM24" i="11" s="1"/>
  <c r="AK121" i="11"/>
  <c r="AM121" i="11"/>
  <c r="AN204" i="11"/>
  <c r="AK41" i="11"/>
  <c r="AN41" i="11"/>
  <c r="AM100" i="11"/>
  <c r="AM204" i="11"/>
  <c r="AK101" i="11"/>
  <c r="AK102" i="11" s="1"/>
  <c r="AM102" i="11" s="1"/>
  <c r="AK154" i="11"/>
  <c r="AM154" i="11"/>
  <c r="AN90" i="11"/>
  <c r="AN160" i="11"/>
  <c r="AM50" i="11"/>
  <c r="AK81" i="11"/>
  <c r="AM81" i="11" s="1"/>
  <c r="AM120" i="11"/>
  <c r="AK174" i="11"/>
  <c r="AK10" i="11"/>
  <c r="AN10" i="11" s="1"/>
  <c r="AK13" i="11"/>
  <c r="AK14" i="11" s="1"/>
  <c r="AN245" i="11"/>
  <c r="AK51" i="11"/>
  <c r="AN51" i="11" s="1"/>
  <c r="AN232" i="11"/>
  <c r="AM31" i="11"/>
  <c r="AM194" i="11"/>
  <c r="AM234" i="11"/>
  <c r="AN170" i="11"/>
  <c r="AK25" i="11"/>
  <c r="AM25" i="11" s="1"/>
  <c r="AM101" i="11"/>
  <c r="AN101" i="11"/>
  <c r="AM41" i="11"/>
  <c r="AK42" i="11"/>
  <c r="AM42" i="11" s="1"/>
  <c r="AN24" i="11"/>
  <c r="AK52" i="11"/>
  <c r="AM51" i="11"/>
  <c r="AN81" i="11"/>
  <c r="AK82" i="11"/>
  <c r="AM82" i="11" s="1"/>
  <c r="AM174" i="11"/>
  <c r="AK15" i="11"/>
  <c r="AN15" i="11" s="1"/>
  <c r="AK364" i="26"/>
  <c r="AN364" i="26" s="1"/>
  <c r="AN241" i="26"/>
  <c r="AM223" i="26"/>
  <c r="AN197" i="26"/>
  <c r="AN363" i="26"/>
  <c r="AK124" i="26"/>
  <c r="AM124" i="26" s="1"/>
  <c r="AK61" i="26"/>
  <c r="AM61" i="26" s="1"/>
  <c r="AK97" i="26"/>
  <c r="AM97" i="26" s="1"/>
  <c r="AN278" i="26"/>
  <c r="AK50" i="26"/>
  <c r="AM50" i="26"/>
  <c r="AN164" i="26"/>
  <c r="AN223" i="26"/>
  <c r="AN252" i="26"/>
  <c r="AN230" i="26"/>
  <c r="AK146" i="26"/>
  <c r="AM146" i="26"/>
  <c r="AK95" i="26"/>
  <c r="AM95" i="26"/>
  <c r="AK114" i="26"/>
  <c r="AM114" i="26" s="1"/>
  <c r="AK121" i="26"/>
  <c r="AM164" i="26"/>
  <c r="AM208" i="26"/>
  <c r="AM219" i="26"/>
  <c r="AM364" i="26"/>
  <c r="AK136" i="26"/>
  <c r="AM136" i="26"/>
  <c r="AK62" i="26"/>
  <c r="AM62" i="26"/>
  <c r="AM46" i="26"/>
  <c r="AM58" i="26"/>
  <c r="AM241" i="26"/>
  <c r="AM278" i="26"/>
  <c r="AK63" i="26"/>
  <c r="AM63" i="26"/>
  <c r="AM252" i="26"/>
  <c r="AK65" i="26"/>
  <c r="AM65" i="26" s="1"/>
  <c r="AK51" i="26"/>
  <c r="AM51" i="26"/>
  <c r="AK38" i="26"/>
  <c r="AM38" i="26" s="1"/>
  <c r="AK66" i="26"/>
  <c r="AM157" i="26"/>
  <c r="AM197" i="26"/>
  <c r="AN234" i="26"/>
  <c r="AM274" i="26"/>
  <c r="AK47" i="26"/>
  <c r="AM47" i="26"/>
  <c r="AK54" i="26"/>
  <c r="AM54" i="26"/>
  <c r="AK49" i="26"/>
  <c r="AM49" i="26" s="1"/>
  <c r="AM82" i="26"/>
  <c r="AM125" i="26"/>
  <c r="AN179" i="26"/>
  <c r="AN219" i="26"/>
  <c r="AK102" i="26"/>
  <c r="AM102" i="26" s="1"/>
  <c r="AK133" i="26"/>
  <c r="AM133" i="26"/>
  <c r="AK111" i="26"/>
  <c r="AM111" i="26" s="1"/>
  <c r="AM106" i="26"/>
  <c r="AN153" i="26"/>
  <c r="AK120" i="26"/>
  <c r="AM120" i="26" s="1"/>
  <c r="AM129" i="26"/>
  <c r="AK122" i="26"/>
  <c r="AM122" i="26" s="1"/>
  <c r="AK113" i="26"/>
  <c r="AM113" i="26"/>
  <c r="AN175" i="26"/>
  <c r="AM118" i="26"/>
  <c r="AK86" i="26"/>
  <c r="AM86" i="26" s="1"/>
  <c r="AK131" i="26"/>
  <c r="AM131" i="26" s="1"/>
  <c r="AK132" i="26"/>
  <c r="AK101" i="26"/>
  <c r="AM101" i="26"/>
  <c r="AK98" i="26"/>
  <c r="AM98" i="26" s="1"/>
  <c r="AN274" i="26"/>
  <c r="AM71" i="26"/>
  <c r="AM53" i="26"/>
  <c r="AN208" i="26"/>
  <c r="AM263" i="26"/>
  <c r="AM190" i="26"/>
  <c r="G216" i="26"/>
  <c r="H216" i="26" s="1"/>
  <c r="I216" i="26" s="1"/>
  <c r="AK27" i="26"/>
  <c r="AM27" i="26"/>
  <c r="AM22" i="26"/>
  <c r="AK25" i="26"/>
  <c r="AM25" i="26" s="1"/>
  <c r="AM147" i="26"/>
  <c r="AK29" i="26"/>
  <c r="AM29" i="26" s="1"/>
  <c r="AK87" i="26"/>
  <c r="AM87" i="26"/>
  <c r="AK85" i="26"/>
  <c r="AM85" i="26" s="1"/>
  <c r="AK83" i="26"/>
  <c r="AM83" i="26"/>
  <c r="AK90" i="26"/>
  <c r="AM90" i="26" s="1"/>
  <c r="AK144" i="26"/>
  <c r="AM144" i="26" s="1"/>
  <c r="AK143" i="26"/>
  <c r="AK142" i="26"/>
  <c r="AM142" i="26"/>
  <c r="AM140" i="26"/>
  <c r="G238" i="26"/>
  <c r="AK39" i="26"/>
  <c r="AM39" i="26" s="1"/>
  <c r="AM34" i="26"/>
  <c r="AK35" i="26"/>
  <c r="AM35" i="26" s="1"/>
  <c r="AK42" i="26"/>
  <c r="AM42" i="26"/>
  <c r="AK37" i="26"/>
  <c r="AM37" i="26"/>
  <c r="AK77" i="26"/>
  <c r="AM77" i="26" s="1"/>
  <c r="AK78" i="26"/>
  <c r="AM78" i="26" s="1"/>
  <c r="AK73" i="26"/>
  <c r="AM73" i="26"/>
  <c r="AK75" i="26"/>
  <c r="AM75" i="26"/>
  <c r="AM70" i="26"/>
  <c r="AK74" i="26"/>
  <c r="AM74" i="26"/>
  <c r="AN157" i="26"/>
  <c r="AK23" i="26"/>
  <c r="AM23" i="26"/>
  <c r="AK89" i="26"/>
  <c r="AM89" i="26"/>
  <c r="F227" i="26"/>
  <c r="G227" i="26" s="1"/>
  <c r="F260" i="26"/>
  <c r="G161" i="26"/>
  <c r="AK30" i="26"/>
  <c r="AM30" i="26"/>
  <c r="F172" i="26"/>
  <c r="G172" i="26" s="1"/>
  <c r="AM135" i="26"/>
  <c r="AK26" i="26"/>
  <c r="AM26" i="26" s="1"/>
  <c r="AM175" i="26"/>
  <c r="E183" i="26"/>
  <c r="AN190" i="26"/>
  <c r="AM201" i="26"/>
  <c r="AN201" i="26"/>
  <c r="E249" i="26"/>
  <c r="F249" i="26" s="1"/>
  <c r="G249" i="26" s="1"/>
  <c r="H249" i="26" s="1"/>
  <c r="I249" i="26" s="1"/>
  <c r="J249" i="26" s="1"/>
  <c r="K249" i="26" s="1"/>
  <c r="L249" i="26" s="1"/>
  <c r="M249" i="26" s="1"/>
  <c r="N249" i="26" s="1"/>
  <c r="O249" i="26" s="1"/>
  <c r="P249" i="26" s="1"/>
  <c r="Q249" i="26" s="1"/>
  <c r="R249" i="26" s="1"/>
  <c r="S249" i="26" s="1"/>
  <c r="T249" i="26" s="1"/>
  <c r="U249" i="26" s="1"/>
  <c r="V249" i="26" s="1"/>
  <c r="W249" i="26" s="1"/>
  <c r="X249" i="26" s="1"/>
  <c r="Y249" i="26" s="1"/>
  <c r="Z249" i="26" s="1"/>
  <c r="AA249" i="26" s="1"/>
  <c r="AB249" i="26" s="1"/>
  <c r="AC249" i="26" s="1"/>
  <c r="AD249" i="26" s="1"/>
  <c r="AE249" i="26" s="1"/>
  <c r="AF249" i="26" s="1"/>
  <c r="AG249" i="26" s="1"/>
  <c r="AH249" i="26" s="1"/>
  <c r="AM256" i="26"/>
  <c r="AN256" i="26"/>
  <c r="AM267" i="26"/>
  <c r="AM312" i="26"/>
  <c r="AN312" i="26"/>
  <c r="AM290" i="26"/>
  <c r="AN290" i="26"/>
  <c r="AM367" i="26"/>
  <c r="AM301" i="26"/>
  <c r="AN301" i="26"/>
  <c r="AM408" i="26"/>
  <c r="AN408" i="26"/>
  <c r="AM356" i="26"/>
  <c r="AN356" i="26"/>
  <c r="AK216" i="11"/>
  <c r="AN215" i="11"/>
  <c r="AK22" i="11"/>
  <c r="AM21" i="11"/>
  <c r="AN21" i="11"/>
  <c r="AN181" i="11"/>
  <c r="AN55" i="11"/>
  <c r="AK212" i="11"/>
  <c r="AM211" i="11"/>
  <c r="AN211" i="11"/>
  <c r="AM181" i="11"/>
  <c r="AK182" i="11"/>
  <c r="AM182" i="11" s="1"/>
  <c r="AK55" i="11"/>
  <c r="AM54" i="11"/>
  <c r="AN54" i="11"/>
  <c r="AN171" i="11"/>
  <c r="AK131" i="11"/>
  <c r="AN131" i="11" s="1"/>
  <c r="AN150" i="11"/>
  <c r="AN172" i="11"/>
  <c r="AN182" i="11"/>
  <c r="AM165" i="11"/>
  <c r="AK125" i="11"/>
  <c r="AK126" i="11"/>
  <c r="AN94" i="11"/>
  <c r="AK92" i="11"/>
  <c r="AM92" i="11" s="1"/>
  <c r="AN100" i="11"/>
  <c r="AM152" i="11"/>
  <c r="AN154" i="11"/>
  <c r="AN124" i="11"/>
  <c r="AM40" i="11"/>
  <c r="AK155" i="11"/>
  <c r="AK122" i="11"/>
  <c r="AM130" i="11"/>
  <c r="AK235" i="11"/>
  <c r="AN121" i="11"/>
  <c r="AN165" i="11"/>
  <c r="AN130" i="11"/>
  <c r="AK191" i="11"/>
  <c r="AK192" i="11" s="1"/>
  <c r="AN192" i="11" s="1"/>
  <c r="AK95" i="11"/>
  <c r="AK96" i="11" s="1"/>
  <c r="AM96" i="11" s="1"/>
  <c r="AN13" i="11"/>
  <c r="AN214" i="11"/>
  <c r="AN224" i="11"/>
  <c r="AM221" i="11"/>
  <c r="AN244" i="11"/>
  <c r="AK11" i="11"/>
  <c r="AM140" i="11"/>
  <c r="AN201" i="11"/>
  <c r="AM362" i="11"/>
  <c r="AN362" i="11"/>
  <c r="AM352" i="11"/>
  <c r="AN352" i="11"/>
  <c r="AM332" i="11"/>
  <c r="AN332" i="11"/>
  <c r="AM322" i="11"/>
  <c r="AN322" i="11"/>
  <c r="AM312" i="11"/>
  <c r="AN312" i="11"/>
  <c r="AM302" i="11"/>
  <c r="AN302" i="11"/>
  <c r="AM292" i="11"/>
  <c r="AN292" i="11"/>
  <c r="AM272" i="11"/>
  <c r="AN272" i="11"/>
  <c r="AM262" i="11"/>
  <c r="AN262" i="11"/>
  <c r="AK252" i="11"/>
  <c r="AK255" i="11"/>
  <c r="AK256" i="11" s="1"/>
  <c r="AM254" i="11"/>
  <c r="AN267" i="26"/>
  <c r="AK35" i="11"/>
  <c r="AM35" i="11" s="1"/>
  <c r="AM34" i="11"/>
  <c r="AN34" i="11"/>
  <c r="AM201" i="11"/>
  <c r="AK202" i="11"/>
  <c r="AK65" i="11"/>
  <c r="AM64" i="11"/>
  <c r="AN64" i="11"/>
  <c r="AN44" i="11"/>
  <c r="AM44" i="11"/>
  <c r="AK45" i="11"/>
  <c r="AM186" i="11"/>
  <c r="AN186" i="11"/>
  <c r="AN166" i="11"/>
  <c r="AM166" i="11"/>
  <c r="AN105" i="11"/>
  <c r="AK106" i="11"/>
  <c r="AM106" i="11" s="1"/>
  <c r="AM105" i="11"/>
  <c r="AK135" i="11"/>
  <c r="AN134" i="11"/>
  <c r="AM134" i="11"/>
  <c r="AN226" i="11"/>
  <c r="AM226" i="11"/>
  <c r="AM172" i="11"/>
  <c r="AN104" i="11"/>
  <c r="AK61" i="11"/>
  <c r="AK206" i="11"/>
  <c r="AN40" i="11"/>
  <c r="AN221" i="11"/>
  <c r="AN152" i="11"/>
  <c r="AM104" i="11"/>
  <c r="AM20" i="11"/>
  <c r="AN42" i="11"/>
  <c r="AM60" i="11"/>
  <c r="AM91" i="11"/>
  <c r="AN222" i="11"/>
  <c r="AN60" i="11"/>
  <c r="AN161" i="11"/>
  <c r="AK162" i="11"/>
  <c r="AM244" i="11"/>
  <c r="AN70" i="11"/>
  <c r="AK71" i="11"/>
  <c r="AM71" i="11" s="1"/>
  <c r="AK74" i="11"/>
  <c r="AK75" i="11" s="1"/>
  <c r="AK76" i="11" s="1"/>
  <c r="AM76" i="11" s="1"/>
  <c r="H161" i="26"/>
  <c r="G260" i="26"/>
  <c r="H238" i="26"/>
  <c r="I238" i="26" s="1"/>
  <c r="J238" i="26" s="1"/>
  <c r="K238" i="26" s="1"/>
  <c r="L238" i="26" s="1"/>
  <c r="AK56" i="11"/>
  <c r="AM55" i="11"/>
  <c r="AM22" i="11"/>
  <c r="AN22" i="11"/>
  <c r="AM192" i="11"/>
  <c r="AM122" i="11"/>
  <c r="AN122" i="11"/>
  <c r="AM131" i="11"/>
  <c r="AK132" i="11"/>
  <c r="AN132" i="11" s="1"/>
  <c r="AN155" i="11"/>
  <c r="AM155" i="11"/>
  <c r="AK156" i="11"/>
  <c r="AN156" i="11" s="1"/>
  <c r="AN255" i="11"/>
  <c r="AM252" i="11"/>
  <c r="AN252" i="11"/>
  <c r="AK136" i="11"/>
  <c r="AM135" i="11"/>
  <c r="AN135" i="11"/>
  <c r="AN106" i="11"/>
  <c r="AK72" i="11"/>
  <c r="AM72" i="11" s="1"/>
  <c r="AN71" i="11"/>
  <c r="AN61" i="11"/>
  <c r="AK62" i="11"/>
  <c r="AM61" i="11"/>
  <c r="AK46" i="11"/>
  <c r="AN74" i="11"/>
  <c r="AM74" i="11"/>
  <c r="AN65" i="11"/>
  <c r="AK66" i="11"/>
  <c r="AN66" i="11" s="1"/>
  <c r="AM65" i="11"/>
  <c r="AK36" i="11"/>
  <c r="AM36" i="11" s="1"/>
  <c r="AN35" i="11"/>
  <c r="H260" i="26"/>
  <c r="I260" i="26" s="1"/>
  <c r="H172" i="26"/>
  <c r="I172" i="26" s="1"/>
  <c r="I161" i="26"/>
  <c r="J161" i="26" s="1"/>
  <c r="K161" i="26" s="1"/>
  <c r="L161" i="26"/>
  <c r="AM156" i="11"/>
  <c r="AM56" i="11"/>
  <c r="AN56" i="11"/>
  <c r="AM132" i="11"/>
  <c r="AM256" i="11"/>
  <c r="AN256" i="11"/>
  <c r="AN72" i="11"/>
  <c r="AM46" i="11"/>
  <c r="AN46" i="11"/>
  <c r="AM62" i="11"/>
  <c r="AN62" i="11"/>
  <c r="AN36" i="11"/>
  <c r="AM66" i="11"/>
  <c r="AN136" i="11"/>
  <c r="AM136" i="11"/>
  <c r="J172" i="26"/>
  <c r="K172" i="26" s="1"/>
  <c r="L172" i="26" s="1"/>
  <c r="M172" i="26" s="1"/>
  <c r="N172" i="26" s="1"/>
  <c r="O172" i="26" s="1"/>
  <c r="P172" i="26" s="1"/>
  <c r="Q172" i="26" s="1"/>
  <c r="R172" i="26" s="1"/>
  <c r="S172" i="26" s="1"/>
  <c r="T172" i="26" s="1"/>
  <c r="U172" i="26" s="1"/>
  <c r="V172" i="26" s="1"/>
  <c r="W172" i="26" s="1"/>
  <c r="X172" i="26" s="1"/>
  <c r="Y172" i="26" s="1"/>
  <c r="Z172" i="26" s="1"/>
  <c r="AA172" i="26" s="1"/>
  <c r="AB172" i="26" s="1"/>
  <c r="AC172" i="26" s="1"/>
  <c r="AD172" i="26" s="1"/>
  <c r="AK264" i="26" l="1"/>
  <c r="J260" i="26"/>
  <c r="K260" i="26" s="1"/>
  <c r="L260" i="26" s="1"/>
  <c r="M260" i="26" s="1"/>
  <c r="N260" i="26" s="1"/>
  <c r="O260" i="26" s="1"/>
  <c r="P260" i="26" s="1"/>
  <c r="Q260" i="26" s="1"/>
  <c r="R260" i="26" s="1"/>
  <c r="S260" i="26" s="1"/>
  <c r="T260" i="26" s="1"/>
  <c r="U260" i="26" s="1"/>
  <c r="V260" i="26" s="1"/>
  <c r="W260" i="26" s="1"/>
  <c r="X260" i="26" s="1"/>
  <c r="Y260" i="26" s="1"/>
  <c r="Z260" i="26" s="1"/>
  <c r="AA260" i="26" s="1"/>
  <c r="AB260" i="26" s="1"/>
  <c r="AC260" i="26" s="1"/>
  <c r="AD260" i="26" s="1"/>
  <c r="AE260" i="26" s="1"/>
  <c r="AF260" i="26" s="1"/>
  <c r="AG260" i="26" s="1"/>
  <c r="AK265" i="26"/>
  <c r="M238" i="26"/>
  <c r="N238" i="26" s="1"/>
  <c r="O238" i="26" s="1"/>
  <c r="P238" i="26" s="1"/>
  <c r="Q238" i="26" s="1"/>
  <c r="R238" i="26" s="1"/>
  <c r="S238" i="26" s="1"/>
  <c r="T238" i="26" s="1"/>
  <c r="U238" i="26" s="1"/>
  <c r="V238" i="26" s="1"/>
  <c r="W238" i="26" s="1"/>
  <c r="X238" i="26" s="1"/>
  <c r="Y238" i="26" s="1"/>
  <c r="Z238" i="26" s="1"/>
  <c r="AA238" i="26" s="1"/>
  <c r="AB238" i="26" s="1"/>
  <c r="AC238" i="26" s="1"/>
  <c r="AD238" i="26" s="1"/>
  <c r="AE238" i="26" s="1"/>
  <c r="AF238" i="26" s="1"/>
  <c r="AG238" i="26" s="1"/>
  <c r="AK242" i="26"/>
  <c r="AK250" i="26"/>
  <c r="AN96" i="11"/>
  <c r="AM255" i="11"/>
  <c r="AN216" i="11"/>
  <c r="AM216" i="11"/>
  <c r="AK319" i="26"/>
  <c r="AM318" i="26"/>
  <c r="AN318" i="26"/>
  <c r="AK265" i="11"/>
  <c r="AN264" i="11"/>
  <c r="AM264" i="11"/>
  <c r="AM344" i="11"/>
  <c r="AK345" i="11"/>
  <c r="AK308" i="26"/>
  <c r="AM307" i="26"/>
  <c r="AN307" i="26"/>
  <c r="AM333" i="26"/>
  <c r="AK334" i="26"/>
  <c r="AN333" i="26"/>
  <c r="AK254" i="26"/>
  <c r="AN76" i="11"/>
  <c r="M161" i="26"/>
  <c r="AM212" i="11"/>
  <c r="AN212" i="11"/>
  <c r="F183" i="26"/>
  <c r="AN235" i="11"/>
  <c r="AM235" i="11"/>
  <c r="AK236" i="11"/>
  <c r="AK253" i="26"/>
  <c r="AK173" i="26"/>
  <c r="AM75" i="11"/>
  <c r="AM206" i="11"/>
  <c r="AN206" i="11"/>
  <c r="AN125" i="11"/>
  <c r="AM125" i="11"/>
  <c r="AM126" i="11"/>
  <c r="AN126" i="11"/>
  <c r="H227" i="26"/>
  <c r="AK180" i="26"/>
  <c r="AN75" i="11"/>
  <c r="AM11" i="11"/>
  <c r="AN11" i="11"/>
  <c r="AM45" i="11"/>
  <c r="AN45" i="11"/>
  <c r="AK85" i="11"/>
  <c r="AM84" i="11"/>
  <c r="AN84" i="11"/>
  <c r="AN110" i="11"/>
  <c r="AK111" i="11"/>
  <c r="AK114" i="11"/>
  <c r="AM110" i="11"/>
  <c r="AM180" i="11"/>
  <c r="AN180" i="11"/>
  <c r="G150" i="26"/>
  <c r="V205" i="26"/>
  <c r="AM202" i="11"/>
  <c r="AN202" i="11"/>
  <c r="J216" i="26"/>
  <c r="K216" i="26" s="1"/>
  <c r="L216" i="26" s="1"/>
  <c r="M216" i="26" s="1"/>
  <c r="N216" i="26" s="1"/>
  <c r="O216" i="26" s="1"/>
  <c r="P216" i="26" s="1"/>
  <c r="Q216" i="26" s="1"/>
  <c r="R216" i="26" s="1"/>
  <c r="S216" i="26" s="1"/>
  <c r="T216" i="26" s="1"/>
  <c r="U216" i="26" s="1"/>
  <c r="V216" i="26" s="1"/>
  <c r="W216" i="26" s="1"/>
  <c r="X216" i="26" s="1"/>
  <c r="Y216" i="26" s="1"/>
  <c r="Z216" i="26" s="1"/>
  <c r="AA216" i="26" s="1"/>
  <c r="AB216" i="26" s="1"/>
  <c r="AC216" i="26" s="1"/>
  <c r="AD216" i="26" s="1"/>
  <c r="AE216" i="26" s="1"/>
  <c r="AF216" i="26" s="1"/>
  <c r="AG216" i="26" s="1"/>
  <c r="AH216" i="26" s="1"/>
  <c r="AM95" i="11"/>
  <c r="AK257" i="26"/>
  <c r="AK176" i="26"/>
  <c r="AK177" i="26"/>
  <c r="AN95" i="11"/>
  <c r="AK220" i="26"/>
  <c r="AN162" i="11"/>
  <c r="AM162" i="11"/>
  <c r="H271" i="26"/>
  <c r="I271" i="26" s="1"/>
  <c r="J271" i="26" s="1"/>
  <c r="K271" i="26" s="1"/>
  <c r="L271" i="26" s="1"/>
  <c r="M271" i="26" s="1"/>
  <c r="N271" i="26" s="1"/>
  <c r="O271" i="26" s="1"/>
  <c r="P271" i="26" s="1"/>
  <c r="Q271" i="26" s="1"/>
  <c r="R271" i="26" s="1"/>
  <c r="S271" i="26" s="1"/>
  <c r="T271" i="26" s="1"/>
  <c r="U271" i="26" s="1"/>
  <c r="V271" i="26" s="1"/>
  <c r="W271" i="26" s="1"/>
  <c r="X271" i="26" s="1"/>
  <c r="Y271" i="26" s="1"/>
  <c r="Z271" i="26" s="1"/>
  <c r="AA271" i="26" s="1"/>
  <c r="AB271" i="26" s="1"/>
  <c r="AC271" i="26" s="1"/>
  <c r="AD271" i="26" s="1"/>
  <c r="AE271" i="26" s="1"/>
  <c r="AF271" i="26" s="1"/>
  <c r="AG271" i="26" s="1"/>
  <c r="AH271" i="26" s="1"/>
  <c r="AN191" i="11"/>
  <c r="AK26" i="11"/>
  <c r="AK144" i="11"/>
  <c r="AN140" i="11"/>
  <c r="AK353" i="26"/>
  <c r="AN352" i="26"/>
  <c r="AM352" i="26"/>
  <c r="AM340" i="26"/>
  <c r="AK341" i="26"/>
  <c r="AM274" i="11"/>
  <c r="AK275" i="11"/>
  <c r="AN274" i="11"/>
  <c r="AM354" i="11"/>
  <c r="AK355" i="11"/>
  <c r="AN141" i="11"/>
  <c r="AM141" i="11"/>
  <c r="AM225" i="11"/>
  <c r="AN225" i="11"/>
  <c r="AN330" i="26"/>
  <c r="AM330" i="26"/>
  <c r="AK331" i="26"/>
  <c r="AM334" i="11"/>
  <c r="AK335" i="11"/>
  <c r="AN334" i="11"/>
  <c r="AK243" i="26"/>
  <c r="AM191" i="11"/>
  <c r="AN92" i="11"/>
  <c r="AM151" i="11"/>
  <c r="AN25" i="11"/>
  <c r="AN205" i="11"/>
  <c r="AM212" i="26"/>
  <c r="AN212" i="26"/>
  <c r="AM364" i="11"/>
  <c r="AK397" i="26"/>
  <c r="AM396" i="26"/>
  <c r="AN324" i="11"/>
  <c r="AM324" i="11"/>
  <c r="AK325" i="11"/>
  <c r="AN364" i="11"/>
  <c r="AM15" i="11"/>
  <c r="AK196" i="11"/>
  <c r="AN195" i="11"/>
  <c r="AM59" i="26"/>
  <c r="AN289" i="26"/>
  <c r="AN375" i="26"/>
  <c r="AM375" i="26"/>
  <c r="AN285" i="11"/>
  <c r="AM314" i="11"/>
  <c r="AK315" i="11"/>
  <c r="AN315" i="11" s="1"/>
  <c r="AN314" i="11"/>
  <c r="AN297" i="26"/>
  <c r="AK298" i="26"/>
  <c r="AM297" i="26"/>
  <c r="AK10" i="26"/>
  <c r="AM66" i="26"/>
  <c r="AN52" i="11"/>
  <c r="AM52" i="11"/>
  <c r="AN14" i="11"/>
  <c r="AM14" i="11"/>
  <c r="AN30" i="11"/>
  <c r="AN242" i="11"/>
  <c r="AK246" i="11"/>
  <c r="AM245" i="11"/>
  <c r="AN9" i="11"/>
  <c r="AM9" i="11"/>
  <c r="AN82" i="11"/>
  <c r="AN114" i="11"/>
  <c r="AN185" i="11"/>
  <c r="AM185" i="11"/>
  <c r="AK107" i="26"/>
  <c r="AM107" i="26" s="1"/>
  <c r="AK109" i="26"/>
  <c r="AM109" i="26" s="1"/>
  <c r="AK110" i="26"/>
  <c r="AM110" i="26" s="1"/>
  <c r="AN186" i="26"/>
  <c r="AM186" i="26"/>
  <c r="AM305" i="11"/>
  <c r="AK306" i="11"/>
  <c r="AM386" i="26"/>
  <c r="AN386" i="26"/>
  <c r="AN275" i="11"/>
  <c r="AM304" i="11"/>
  <c r="AN304" i="11"/>
  <c r="AN344" i="11"/>
  <c r="AN322" i="26"/>
  <c r="AM322" i="26"/>
  <c r="AK323" i="26"/>
  <c r="AN344" i="26"/>
  <c r="AK345" i="26"/>
  <c r="AM220" i="11"/>
  <c r="AN220" i="11"/>
  <c r="AN168" i="26"/>
  <c r="AM168" i="26"/>
  <c r="AN265" i="11"/>
  <c r="AM294" i="11"/>
  <c r="AK295" i="11"/>
  <c r="AN295" i="11" s="1"/>
  <c r="AN294" i="11"/>
  <c r="AK286" i="26"/>
  <c r="AM285" i="26"/>
  <c r="AN285" i="26"/>
  <c r="AN388" i="26"/>
  <c r="AM388" i="26"/>
  <c r="AK389" i="26"/>
  <c r="AN102" i="11"/>
  <c r="AN174" i="11"/>
  <c r="AK175" i="11"/>
  <c r="AK142" i="11"/>
  <c r="AM142" i="11" s="1"/>
  <c r="AN31" i="11"/>
  <c r="AK32" i="11"/>
  <c r="AN200" i="11"/>
  <c r="AM200" i="11"/>
  <c r="F194" i="26"/>
  <c r="AN245" i="26"/>
  <c r="AM245" i="26"/>
  <c r="AM281" i="11"/>
  <c r="AK282" i="11"/>
  <c r="AN281" i="11"/>
  <c r="AN366" i="26"/>
  <c r="AM366" i="26"/>
  <c r="AM284" i="11"/>
  <c r="AK285" i="11"/>
  <c r="AN284" i="11"/>
  <c r="AN335" i="11"/>
  <c r="AK366" i="11"/>
  <c r="AM365" i="11"/>
  <c r="AN365" i="11"/>
  <c r="AN241" i="11"/>
  <c r="AK342" i="11"/>
  <c r="AN251" i="11"/>
  <c r="AM10" i="11"/>
  <c r="AM251" i="11"/>
  <c r="AM241" i="11"/>
  <c r="AK166" i="26" l="1"/>
  <c r="AM323" i="26"/>
  <c r="AN323" i="26"/>
  <c r="AN26" i="11"/>
  <c r="AM26" i="11"/>
  <c r="AN111" i="11"/>
  <c r="AM111" i="11"/>
  <c r="AK112" i="11"/>
  <c r="AN308" i="26"/>
  <c r="AK309" i="26"/>
  <c r="AM308" i="26"/>
  <c r="AN142" i="11"/>
  <c r="AM335" i="11"/>
  <c r="AK336" i="11"/>
  <c r="AK279" i="26"/>
  <c r="AK224" i="26"/>
  <c r="AN180" i="26"/>
  <c r="AM180" i="26"/>
  <c r="AM254" i="26"/>
  <c r="AN254" i="26"/>
  <c r="AN242" i="26"/>
  <c r="AM242" i="26"/>
  <c r="AM366" i="11"/>
  <c r="AN366" i="11"/>
  <c r="AM220" i="26"/>
  <c r="AN220" i="26"/>
  <c r="AN319" i="26"/>
  <c r="AK320" i="26"/>
  <c r="AM319" i="26"/>
  <c r="AN355" i="11"/>
  <c r="AK356" i="11"/>
  <c r="AM355" i="11"/>
  <c r="AK272" i="26"/>
  <c r="AM177" i="26"/>
  <c r="AN177" i="26"/>
  <c r="AK221" i="26"/>
  <c r="H150" i="26"/>
  <c r="G183" i="26"/>
  <c r="AN265" i="26"/>
  <c r="AM265" i="26"/>
  <c r="AN243" i="26"/>
  <c r="AM243" i="26"/>
  <c r="AM282" i="11"/>
  <c r="AN282" i="11"/>
  <c r="AM298" i="26"/>
  <c r="AN298" i="26"/>
  <c r="W205" i="26"/>
  <c r="AK346" i="11"/>
  <c r="AM345" i="11"/>
  <c r="AN345" i="11"/>
  <c r="AK286" i="11"/>
  <c r="AM285" i="11"/>
  <c r="AK176" i="11"/>
  <c r="AM175" i="11"/>
  <c r="AK316" i="11"/>
  <c r="AM315" i="11"/>
  <c r="AM331" i="26"/>
  <c r="AN331" i="26"/>
  <c r="AK276" i="26"/>
  <c r="AN176" i="26"/>
  <c r="AM176" i="26"/>
  <c r="AN85" i="11"/>
  <c r="AK86" i="11"/>
  <c r="AM85" i="11"/>
  <c r="I227" i="26"/>
  <c r="AN334" i="26"/>
  <c r="AM334" i="26"/>
  <c r="AK268" i="26"/>
  <c r="AM325" i="11"/>
  <c r="AK326" i="11"/>
  <c r="N161" i="26"/>
  <c r="O161" i="26" s="1"/>
  <c r="P161" i="26" s="1"/>
  <c r="Q161" i="26" s="1"/>
  <c r="R161" i="26" s="1"/>
  <c r="S161" i="26" s="1"/>
  <c r="T161" i="26" s="1"/>
  <c r="U161" i="26" s="1"/>
  <c r="V161" i="26" s="1"/>
  <c r="W161" i="26" s="1"/>
  <c r="X161" i="26" s="1"/>
  <c r="Y161" i="26" s="1"/>
  <c r="Z161" i="26" s="1"/>
  <c r="AA161" i="26" s="1"/>
  <c r="AB161" i="26" s="1"/>
  <c r="AC161" i="26" s="1"/>
  <c r="AD161" i="26" s="1"/>
  <c r="AK169" i="26"/>
  <c r="AK165" i="26"/>
  <c r="AN32" i="11"/>
  <c r="AM32" i="11"/>
  <c r="AM306" i="11"/>
  <c r="AN306" i="11"/>
  <c r="AK342" i="26"/>
  <c r="AN341" i="26"/>
  <c r="AM341" i="26"/>
  <c r="AK239" i="26"/>
  <c r="AN286" i="26"/>
  <c r="AM286" i="26"/>
  <c r="AK287" i="26"/>
  <c r="AM342" i="11"/>
  <c r="AN342" i="11"/>
  <c r="AN175" i="11"/>
  <c r="AM196" i="11"/>
  <c r="AN196" i="11"/>
  <c r="AM397" i="26"/>
  <c r="AN397" i="26"/>
  <c r="AN325" i="11"/>
  <c r="AM353" i="26"/>
  <c r="AN353" i="26"/>
  <c r="AK275" i="26"/>
  <c r="AN257" i="26"/>
  <c r="AM257" i="26"/>
  <c r="AK217" i="26"/>
  <c r="AM173" i="26"/>
  <c r="AN173" i="26"/>
  <c r="G194" i="26"/>
  <c r="H194" i="26" s="1"/>
  <c r="I194" i="26" s="1"/>
  <c r="J194" i="26" s="1"/>
  <c r="K194" i="26" s="1"/>
  <c r="L194" i="26" s="1"/>
  <c r="M194" i="26" s="1"/>
  <c r="N194" i="26" s="1"/>
  <c r="O194" i="26" s="1"/>
  <c r="P194" i="26" s="1"/>
  <c r="Q194" i="26" s="1"/>
  <c r="R194" i="26" s="1"/>
  <c r="S194" i="26" s="1"/>
  <c r="T194" i="26" s="1"/>
  <c r="U194" i="26" s="1"/>
  <c r="V194" i="26" s="1"/>
  <c r="W194" i="26" s="1"/>
  <c r="X194" i="26" s="1"/>
  <c r="Y194" i="26" s="1"/>
  <c r="Z194" i="26" s="1"/>
  <c r="AA194" i="26" s="1"/>
  <c r="AB194" i="26" s="1"/>
  <c r="AC194" i="26" s="1"/>
  <c r="AD194" i="26" s="1"/>
  <c r="AE194" i="26" s="1"/>
  <c r="AF194" i="26" s="1"/>
  <c r="AG194" i="26" s="1"/>
  <c r="AK202" i="26"/>
  <c r="AK198" i="26"/>
  <c r="AK296" i="11"/>
  <c r="AM295" i="11"/>
  <c r="AM345" i="26"/>
  <c r="AN345" i="26"/>
  <c r="AM253" i="26"/>
  <c r="AN253" i="26"/>
  <c r="AK266" i="11"/>
  <c r="AM265" i="11"/>
  <c r="AM250" i="26"/>
  <c r="AN250" i="26"/>
  <c r="AN264" i="26"/>
  <c r="AM264" i="26"/>
  <c r="AM389" i="26"/>
  <c r="AN389" i="26"/>
  <c r="AN246" i="11"/>
  <c r="AM246" i="11"/>
  <c r="AK11" i="26"/>
  <c r="AK18" i="26"/>
  <c r="AM18" i="26" s="1"/>
  <c r="AM10" i="26"/>
  <c r="AK14" i="26"/>
  <c r="AK15" i="26"/>
  <c r="AK17" i="26"/>
  <c r="AM17" i="26" s="1"/>
  <c r="AN10" i="26"/>
  <c r="AK13" i="26"/>
  <c r="AM275" i="11"/>
  <c r="AK276" i="11"/>
  <c r="AM144" i="11"/>
  <c r="AN144" i="11"/>
  <c r="AK145" i="11"/>
  <c r="AK162" i="26"/>
  <c r="AM114" i="11"/>
  <c r="AK115" i="11"/>
  <c r="AN236" i="11"/>
  <c r="AM236" i="11"/>
  <c r="AK246" i="26"/>
  <c r="AK261" i="26"/>
  <c r="AN309" i="26" l="1"/>
  <c r="AM309" i="26"/>
  <c r="AN13" i="26"/>
  <c r="AM13" i="26"/>
  <c r="AM296" i="11"/>
  <c r="AN296" i="11"/>
  <c r="AM266" i="11"/>
  <c r="AN266" i="11"/>
  <c r="H183" i="26"/>
  <c r="I183" i="26" s="1"/>
  <c r="J183" i="26" s="1"/>
  <c r="K183" i="26" s="1"/>
  <c r="L183" i="26" s="1"/>
  <c r="M183" i="26" s="1"/>
  <c r="N183" i="26" s="1"/>
  <c r="O183" i="26" s="1"/>
  <c r="P183" i="26" s="1"/>
  <c r="Q183" i="26" s="1"/>
  <c r="R183" i="26" s="1"/>
  <c r="S183" i="26" s="1"/>
  <c r="T183" i="26" s="1"/>
  <c r="U183" i="26" s="1"/>
  <c r="V183" i="26" s="1"/>
  <c r="W183" i="26" s="1"/>
  <c r="X183" i="26" s="1"/>
  <c r="Y183" i="26" s="1"/>
  <c r="Z183" i="26" s="1"/>
  <c r="AA183" i="26" s="1"/>
  <c r="AB183" i="26" s="1"/>
  <c r="AC183" i="26" s="1"/>
  <c r="AD183" i="26" s="1"/>
  <c r="AE183" i="26" s="1"/>
  <c r="AF183" i="26" s="1"/>
  <c r="AG183" i="26" s="1"/>
  <c r="AN162" i="26"/>
  <c r="AM162" i="26"/>
  <c r="AM202" i="26"/>
  <c r="AN202" i="26"/>
  <c r="AM165" i="26"/>
  <c r="AN165" i="26"/>
  <c r="AM286" i="11"/>
  <c r="AN286" i="11"/>
  <c r="AM145" i="11"/>
  <c r="AN145" i="11"/>
  <c r="AK146" i="11"/>
  <c r="AM275" i="26"/>
  <c r="AN275" i="26"/>
  <c r="AN169" i="26"/>
  <c r="AM169" i="26"/>
  <c r="AM336" i="11"/>
  <c r="AN336" i="11"/>
  <c r="AK195" i="26"/>
  <c r="J227" i="26"/>
  <c r="I150" i="26"/>
  <c r="AN287" i="26"/>
  <c r="AM287" i="26"/>
  <c r="X205" i="26"/>
  <c r="AM112" i="11"/>
  <c r="AN112" i="11"/>
  <c r="AN14" i="26"/>
  <c r="AM14" i="26"/>
  <c r="AN246" i="26"/>
  <c r="AM246" i="26"/>
  <c r="AM342" i="26"/>
  <c r="AN342" i="26"/>
  <c r="AM326" i="11"/>
  <c r="AN326" i="11"/>
  <c r="AM346" i="11"/>
  <c r="AN346" i="11"/>
  <c r="AM221" i="26"/>
  <c r="AN221" i="26"/>
  <c r="AM320" i="26"/>
  <c r="AN320" i="26"/>
  <c r="AN166" i="26"/>
  <c r="AM166" i="26"/>
  <c r="AN239" i="26"/>
  <c r="AM239" i="26"/>
  <c r="AM356" i="11"/>
  <c r="AN356" i="11"/>
  <c r="AN15" i="26"/>
  <c r="AM15" i="26"/>
  <c r="AN261" i="26"/>
  <c r="AM261" i="26"/>
  <c r="AM276" i="11"/>
  <c r="AN276" i="11"/>
  <c r="AN86" i="11"/>
  <c r="AM86" i="11"/>
  <c r="AN316" i="11"/>
  <c r="AM316" i="11"/>
  <c r="AN11" i="26"/>
  <c r="AM11" i="26"/>
  <c r="AM268" i="26"/>
  <c r="AN268" i="26"/>
  <c r="AK116" i="11"/>
  <c r="AM115" i="11"/>
  <c r="AN115" i="11"/>
  <c r="AN217" i="26"/>
  <c r="AM217" i="26"/>
  <c r="AM176" i="11"/>
  <c r="AN176" i="11"/>
  <c r="AN272" i="26"/>
  <c r="AM272" i="26"/>
  <c r="AK199" i="26"/>
  <c r="AN198" i="26"/>
  <c r="AM198" i="26"/>
  <c r="AM224" i="26"/>
  <c r="AN224" i="26"/>
  <c r="AM276" i="26"/>
  <c r="AN276" i="26"/>
  <c r="AN279" i="26"/>
  <c r="AM279" i="26"/>
  <c r="AK213" i="26" l="1"/>
  <c r="J150" i="26"/>
  <c r="K150" i="26" s="1"/>
  <c r="L150" i="26" s="1"/>
  <c r="M150" i="26" s="1"/>
  <c r="N150" i="26" s="1"/>
  <c r="O150" i="26" s="1"/>
  <c r="P150" i="26" s="1"/>
  <c r="Q150" i="26" s="1"/>
  <c r="R150" i="26" s="1"/>
  <c r="S150" i="26" s="1"/>
  <c r="T150" i="26" s="1"/>
  <c r="U150" i="26" s="1"/>
  <c r="V150" i="26" s="1"/>
  <c r="W150" i="26" s="1"/>
  <c r="X150" i="26" s="1"/>
  <c r="Y150" i="26" s="1"/>
  <c r="Z150" i="26" s="1"/>
  <c r="AA150" i="26" s="1"/>
  <c r="AB150" i="26" s="1"/>
  <c r="AC150" i="26" s="1"/>
  <c r="AD150" i="26" s="1"/>
  <c r="AK155" i="26"/>
  <c r="AN155" i="26" s="1"/>
  <c r="AM116" i="11"/>
  <c r="AN116" i="11"/>
  <c r="AK188" i="26"/>
  <c r="AM199" i="26"/>
  <c r="AN199" i="26"/>
  <c r="AK187" i="26"/>
  <c r="Y205" i="26"/>
  <c r="Z205" i="26" s="1"/>
  <c r="AA205" i="26" s="1"/>
  <c r="AB205" i="26" s="1"/>
  <c r="AC205" i="26" s="1"/>
  <c r="AD205" i="26" s="1"/>
  <c r="AE205" i="26" s="1"/>
  <c r="AF205" i="26" s="1"/>
  <c r="AG205" i="26" s="1"/>
  <c r="AK209" i="26"/>
  <c r="K227" i="26"/>
  <c r="AN146" i="11"/>
  <c r="AM146" i="11"/>
  <c r="AK191" i="26"/>
  <c r="AM195" i="26"/>
  <c r="AN195" i="26"/>
  <c r="AK206" i="26"/>
  <c r="AK151" i="26"/>
  <c r="AK184" i="26"/>
  <c r="AM213" i="26" l="1"/>
  <c r="AN213" i="26"/>
  <c r="AN188" i="26"/>
  <c r="AM188" i="26"/>
  <c r="AM151" i="26"/>
  <c r="AN151" i="26"/>
  <c r="AN184" i="26"/>
  <c r="AM184" i="26"/>
  <c r="AK158" i="26"/>
  <c r="AM206" i="26"/>
  <c r="AN206" i="26"/>
  <c r="L227" i="26"/>
  <c r="AN209" i="26"/>
  <c r="AM209" i="26"/>
  <c r="AN191" i="26"/>
  <c r="AM191" i="26"/>
  <c r="AN187" i="26"/>
  <c r="AM187" i="26"/>
  <c r="AK154" i="26"/>
  <c r="AK210" i="26"/>
  <c r="AM210" i="26" l="1"/>
  <c r="AN210" i="26"/>
  <c r="AN154" i="26"/>
  <c r="AM154" i="26"/>
  <c r="M227" i="26"/>
  <c r="AN158" i="26"/>
  <c r="AM158" i="26"/>
  <c r="N227" i="26" l="1"/>
  <c r="O227" i="26" s="1"/>
  <c r="P227" i="26" s="1"/>
  <c r="Q227" i="26" s="1"/>
  <c r="R227" i="26" s="1"/>
  <c r="S227" i="26" s="1"/>
  <c r="T227" i="26" s="1"/>
  <c r="U227" i="26" s="1"/>
  <c r="V227" i="26" s="1"/>
  <c r="W227" i="26" s="1"/>
  <c r="X227" i="26" s="1"/>
  <c r="Y227" i="26" s="1"/>
  <c r="Z227" i="26" s="1"/>
  <c r="AA227" i="26" s="1"/>
  <c r="AB227" i="26" s="1"/>
  <c r="AC227" i="26" s="1"/>
  <c r="AD227" i="26" s="1"/>
  <c r="AE227" i="26" s="1"/>
  <c r="AF227" i="26" s="1"/>
  <c r="AG227" i="26" s="1"/>
  <c r="AH227" i="26" s="1"/>
  <c r="AK232" i="26" s="1"/>
  <c r="AK231" i="26"/>
  <c r="AN231" i="26" l="1"/>
  <c r="AM231" i="26"/>
  <c r="AK235" i="26"/>
  <c r="AK228" i="26"/>
  <c r="AM232" i="26"/>
  <c r="AN232" i="26"/>
  <c r="AM228" i="26" l="1"/>
  <c r="AN228" i="26"/>
  <c r="AN235" i="26"/>
  <c r="AM235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tc={B954965C-B736-4B38-B9E3-693BB6946022}</author>
    <author>tc={A0CC5DE1-3D24-492B-ACF6-BEA9F06C4A74}</author>
    <author>tc={AD76CEC6-23FE-4281-8AAB-EE1F149FEE6D}</author>
    <author>tc={639C9815-DFE0-4F01-98E9-BBEE4F071C0C}</author>
    <author>tc={E442C012-74DB-4EA4-855A-F4AD87095E29}</author>
    <author>tc={A10C9C71-C922-4444-B052-7F19858F380D}</author>
    <author>tc={49A15081-7BC7-4098-8418-5DB475ED32EF}</author>
    <author>tc={1C27B944-9CB9-4B6A-B695-67EC7EF3583B}</author>
    <author>tc={7AB0CA51-417E-48DE-A01B-681413995890}</author>
    <author>tc={29457EB6-30C9-4DB4-A0A4-DB18ED882783}</author>
    <author>tc={8323951F-BBBF-4C94-B265-CB310583713A}</author>
    <author>tc={10E704BF-7D24-4AD1-A283-47AA56957BDF}</author>
    <author>tc={B42F88EC-74E9-41E1-97DD-64E081F3F175}</author>
    <author>tc={AA9839F6-0759-41DC-990B-25D86B340E0A}</author>
    <author>tc={482782CD-F75C-4EB8-99CE-1A5ADDEA5B88}</author>
    <author>tc={520828EC-5A61-44AB-9ECA-F2ADDF6EB28D}</author>
    <author>tc={25B39B10-B0AE-4D44-A425-F4C02D0BFDB5}</author>
    <author>tc={B262A244-991B-4406-ABC3-2C3D85D1C739}</author>
    <author>tc={78B1F36C-6BC1-4156-9AF4-450F6BDB4DE8}</author>
    <author>tc={98BA8DFD-3D82-450E-9F08-2715A69454EE}</author>
    <author>tc={E388BD7E-E0BC-4A9D-8988-02AE9EF853AD}</author>
    <author>tc={53CBD329-A066-4EBE-B4BB-8AFB71126641}</author>
    <author>tc={783DDC32-DAED-4350-B685-38E804279105}</author>
    <author>tc={EB07B6AF-D7B8-4192-9B9D-F3528D37288D}</author>
    <author>tc={DDF218DC-CB8D-459B-B588-C43B5365017F}</author>
    <author>tc={2DA3AD79-2E42-4246-A235-F2E9D6AD80B1}</author>
    <author>tc={CB3988F2-AF20-4BC5-B72F-8908898241D9}</author>
    <author>tc={ED2EF768-241E-4E72-9AE3-E9427C7BA676}</author>
    <author>tc={53829701-4826-40A3-899D-254183E27D70}</author>
    <author>tc={A86698B6-C23E-4417-A226-D286ECDDC58F}</author>
    <author>tc={D6FFA0FC-D63F-404C-91B8-8CF72BACF2FE}</author>
    <author>tc={217661FA-CA5D-4882-9592-6B7DB9E7564B}</author>
    <author>Ehab Ali-Hasan</author>
  </authors>
  <commentList>
    <comment ref="D54" authorId="0" shapeId="0" xr:uid="{B954965C-B736-4B38-B9E3-693BB6946022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Please note that altough I will be 70% of my time in Gaza I am based in JRS with the Famili . Therefore  I would like to keep the accomodation in GH 4 until moving to app in June or July. 
</t>
        </r>
      </text>
    </comment>
    <comment ref="AB80" authorId="1" shapeId="0" xr:uid="{A0CC5DE1-3D24-492B-ACF6-BEA9F06C4A74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Formateur Security Management Training</t>
        </r>
      </text>
    </comment>
    <comment ref="S214" authorId="2" shapeId="0" xr:uid="{AD76CEC6-23FE-4281-8AAB-EE1F149FEE6D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T214" authorId="3" shapeId="0" xr:uid="{639C9815-DFE0-4F01-98E9-BBEE4F071C0C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U214" authorId="4" shapeId="0" xr:uid="{E442C012-74DB-4EA4-855A-F4AD87095E29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V214" authorId="5" shapeId="0" xr:uid="{A10C9C71-C922-4444-B052-7F19858F380D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W214" authorId="6" shapeId="0" xr:uid="{49A15081-7BC7-4098-8418-5DB475ED32EF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X214" authorId="7" shapeId="0" xr:uid="{1C27B944-9CB9-4B6A-B695-67EC7EF3583B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Y214" authorId="8" shapeId="0" xr:uid="{7AB0CA51-417E-48DE-A01B-681413995890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Z214" authorId="9" shapeId="0" xr:uid="{29457EB6-30C9-4DB4-A0A4-DB18ED882783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A214" authorId="10" shapeId="0" xr:uid="{8323951F-BBBF-4C94-B265-CB310583713A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B214" authorId="11" shapeId="0" xr:uid="{10E704BF-7D24-4AD1-A283-47AA56957BDF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C214" authorId="12" shapeId="0" xr:uid="{B42F88EC-74E9-41E1-97DD-64E081F3F175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D214" authorId="13" shapeId="0" xr:uid="{AA9839F6-0759-41DC-990B-25D86B340E0A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E214" authorId="14" shapeId="0" xr:uid="{482782CD-F75C-4EB8-99CE-1A5ADDEA5B88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F214" authorId="15" shapeId="0" xr:uid="{520828EC-5A61-44AB-9ECA-F2ADDF6EB28D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G214" authorId="16" shapeId="0" xr:uid="{25B39B10-B0AE-4D44-A425-F4C02D0BFDB5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W220" authorId="17" shapeId="0" xr:uid="{B262A244-991B-4406-ABC3-2C3D85D1C739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X220" authorId="18" shapeId="0" xr:uid="{78B1F36C-6BC1-4156-9AF4-450F6BDB4DE8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Y220" authorId="19" shapeId="0" xr:uid="{98BA8DFD-3D82-450E-9F08-2715A69454EE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Z220" authorId="20" shapeId="0" xr:uid="{E388BD7E-E0BC-4A9D-8988-02AE9EF853AD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A220" authorId="21" shapeId="0" xr:uid="{53CBD329-A066-4EBE-B4BB-8AFB71126641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B220" authorId="22" shapeId="0" xr:uid="{783DDC32-DAED-4350-B685-38E804279105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C220" authorId="23" shapeId="0" xr:uid="{EB07B6AF-D7B8-4192-9B9D-F3528D37288D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D220" authorId="24" shapeId="0" xr:uid="{DDF218DC-CB8D-459B-B588-C43B5365017F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E220" authorId="25" shapeId="0" xr:uid="{2DA3AD79-2E42-4246-A235-F2E9D6AD80B1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F220" authorId="26" shapeId="0" xr:uid="{CB3988F2-AF20-4BC5-B72F-8908898241D9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G220" authorId="27" shapeId="0" xr:uid="{ED2EF768-241E-4E72-9AE3-E9427C7BA676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AH220" authorId="28" shapeId="0" xr:uid="{53829701-4826-40A3-899D-254183E27D70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D230" authorId="29" shapeId="0" xr:uid="{A86698B6-C23E-4417-A226-D286ECDDC58F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E230" authorId="30" shapeId="0" xr:uid="{D6FFA0FC-D63F-404C-91B8-8CF72BACF2FE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Quarantine</t>
        </r>
      </text>
    </comment>
    <comment ref="F230" authorId="31" shapeId="0" xr:uid="{217661FA-CA5D-4882-9592-6B7DB9E7564B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Last day quarantine</t>
        </r>
      </text>
    </comment>
    <comment ref="J244" authorId="32" shapeId="0" xr:uid="{CAF66C9E-7B19-47B9-AB3C-69355CFEDBE1}">
      <text>
        <r>
          <rPr>
            <b/>
            <sz val="9"/>
            <color indexed="81"/>
            <rFont val="Tahoma"/>
            <family val="2"/>
          </rPr>
          <t>Ehab Ali-Hasan:</t>
        </r>
        <r>
          <rPr>
            <sz val="9"/>
            <color indexed="81"/>
            <rFont val="Tahoma"/>
            <family val="2"/>
          </rPr>
          <t xml:space="preserve">
Last day Quarantine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tc={D9833BCE-26E9-4411-9E92-2242CA0823A1}</author>
  </authors>
  <commentList>
    <comment ref="B1" authorId="0" shapeId="0" xr:uid="{D9833BCE-26E9-4411-9E92-2242CA0823A1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To be entered by Base Log and Head of Base (No Modifications to be made otherwise)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tc={F97AD60E-5291-4B19-A00B-32170FEC55FA}</author>
    <author>tc={67AB1E6C-6C97-4A56-9DC7-802DD931514F}</author>
    <author>tc={C749A457-8372-490F-991B-6FB942411CB0}</author>
    <author>tc={595B5B7E-CC73-433C-B596-12C077F4769B}</author>
    <author>tc={9F48D48A-BF2F-401F-B45D-DF75D59CCD37}</author>
    <author>tc={FC34988D-38B8-419A-A4F7-19400C3636A0}</author>
    <author>tc={9308BE9A-6E37-416D-A4FA-7D338086CD14}</author>
  </authors>
  <commentList>
    <comment ref="Y332" authorId="0" shapeId="0" xr:uid="{F97AD60E-5291-4B19-A00B-32170FEC55FA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Leave cancelled.
</t>
        </r>
      </text>
    </comment>
    <comment ref="E334" authorId="1" shapeId="0" xr:uid="{67AB1E6C-6C97-4A56-9DC7-802DD931514F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Netherlands
</t>
        </r>
      </text>
    </comment>
    <comment ref="G337" authorId="2" shapeId="0" xr:uid="{C749A457-8372-490F-991B-6FB942411CB0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France/Switzerland
</t>
        </r>
      </text>
    </comment>
    <comment ref="AD413" authorId="3" shapeId="0" xr:uid="{595B5B7E-CC73-433C-B596-12C077F4769B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Yom Kippur</t>
        </r>
      </text>
    </comment>
    <comment ref="AD417" authorId="4" shapeId="0" xr:uid="{9F48D48A-BF2F-401F-B45D-DF75D59CCD37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Yom Kippur</t>
        </r>
      </text>
    </comment>
    <comment ref="R434" authorId="5" shapeId="0" xr:uid="{FC34988D-38B8-419A-A4F7-19400C3636A0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Last day</t>
        </r>
      </text>
    </comment>
    <comment ref="I453" authorId="6" shapeId="0" xr:uid="{9308BE9A-6E37-416D-A4FA-7D338086CD14}">
      <text>
        <r>
          <rPr>
            <sz val="11"/>
            <color theme="1"/>
            <rFont val="Lato Medium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last day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tc={6053BD85-FB21-4C5F-ACCD-97EFF76896C0}</author>
    <author>tc={27A318AB-0332-468B-AF98-5115D40430F0}</author>
    <author>tc={461147AF-A827-48E5-BE9F-BD20FA0C6458}</author>
    <author>tc={2EBD5187-C650-435B-B560-97BA834D1CE0}</author>
    <author>tc={35BB672C-E81D-4B9C-B18F-F91CF431D970}</author>
    <author>tc={B3162907-27CE-44B6-A500-CE5603BEAFAD}</author>
  </authors>
  <commentList>
    <comment ref="D3" authorId="0" shapeId="0" xr:uid="{6053BD85-FB21-4C5F-ACCD-97EFF76896C0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accumulated leaves since your contract started
</t>
        </r>
      </text>
    </comment>
    <comment ref="E3" authorId="1" shapeId="0" xr:uid="{27A318AB-0332-468B-AF98-5115D40430F0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Number of days taken since your contract started
</t>
        </r>
      </text>
    </comment>
    <comment ref="F3" authorId="2" shapeId="0" xr:uid="{461147AF-A827-48E5-BE9F-BD20FA0C6458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remaining balance until last approved leave
</t>
        </r>
      </text>
    </comment>
    <comment ref="D20" authorId="3" shapeId="0" xr:uid="{2EBD5187-C650-435B-B560-97BA834D1CE0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pending leaves 2019+accumulated leaves until Feb 20
</t>
        </r>
      </text>
    </comment>
    <comment ref="E20" authorId="4" shapeId="0" xr:uid="{35BB672C-E81D-4B9C-B18F-F91CF431D970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Number of days taken since Jan 20
</t>
        </r>
      </text>
    </comment>
    <comment ref="F20" authorId="5" shapeId="0" xr:uid="{B3162907-27CE-44B6-A500-CE5603BEAFAD}">
      <text>
        <r>
          <rPr>
            <sz val="11"/>
            <color theme="1"/>
            <rFont val="Lato Medium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remaining balance until last approved leave
</t>
        </r>
      </text>
    </comment>
  </commentList>
</comments>
</file>

<file path=xl/sharedStrings.xml><?xml version="1.0" encoding="utf-8"?>
<sst xmlns="http://schemas.openxmlformats.org/spreadsheetml/2006/main" count="13485" uniqueCount="2052">
  <si>
    <t>Full Name</t>
  </si>
  <si>
    <t>Initials</t>
  </si>
  <si>
    <t>Walaa Abu Zaiter</t>
  </si>
  <si>
    <t>WA</t>
  </si>
  <si>
    <t>Celine Carre</t>
  </si>
  <si>
    <t>CC</t>
  </si>
  <si>
    <t>Olivia Falkowitz</t>
  </si>
  <si>
    <t>OF</t>
  </si>
  <si>
    <t>Armando Enrique Gamboa Borges</t>
  </si>
  <si>
    <t>AG</t>
  </si>
  <si>
    <t>Sara Janicot</t>
  </si>
  <si>
    <t>SJ</t>
  </si>
  <si>
    <t>Amandine Labeca Benfele</t>
  </si>
  <si>
    <t>AM</t>
  </si>
  <si>
    <t>Amy O' Leary</t>
  </si>
  <si>
    <t>AO</t>
  </si>
  <si>
    <t>Jairo Alberto PAIZANO POTOY</t>
  </si>
  <si>
    <t>JP</t>
  </si>
  <si>
    <t>Luca Sangalli</t>
  </si>
  <si>
    <t>LS</t>
  </si>
  <si>
    <t>Gonzalo ALVAREZ ARCE</t>
  </si>
  <si>
    <t>GA</t>
  </si>
  <si>
    <t>Iván Carlos Álvarez Colomina</t>
  </si>
  <si>
    <t>IA</t>
  </si>
  <si>
    <t>Marion Bouillie</t>
  </si>
  <si>
    <t>MB</t>
  </si>
  <si>
    <t>Birte Brodkorb</t>
  </si>
  <si>
    <t>BB</t>
  </si>
  <si>
    <t>Gonzalo Ramón CODINA RECALDE</t>
  </si>
  <si>
    <t>GC</t>
  </si>
  <si>
    <t>Ian Goodrich</t>
  </si>
  <si>
    <t>IG</t>
  </si>
  <si>
    <t>Olivier Herrmann</t>
  </si>
  <si>
    <t>OH</t>
  </si>
  <si>
    <t>Lucas HONAUER</t>
  </si>
  <si>
    <t>LH</t>
  </si>
  <si>
    <t>Gladys Le Masson</t>
  </si>
  <si>
    <t>GL</t>
  </si>
  <si>
    <t>Ariane Lignier</t>
  </si>
  <si>
    <t>AL</t>
  </si>
  <si>
    <t>Myriam MARCUELLO LOPEZ</t>
  </si>
  <si>
    <t>MM</t>
  </si>
  <si>
    <t>Nelleke Dorothea Riepma</t>
  </si>
  <si>
    <t>DR</t>
  </si>
  <si>
    <t>Dalia Sbeih</t>
  </si>
  <si>
    <t>DS</t>
  </si>
  <si>
    <t>Suzanne Takkenberg</t>
  </si>
  <si>
    <t>ST</t>
  </si>
  <si>
    <t>Tomas Pedro Zaratiegui Bromhead</t>
  </si>
  <si>
    <t>TZ</t>
  </si>
  <si>
    <t>Celia González Otálora</t>
  </si>
  <si>
    <t>CO</t>
  </si>
  <si>
    <t>Daniel Garcia Ibanez</t>
  </si>
  <si>
    <t>DG</t>
  </si>
  <si>
    <t>David Da Rocha</t>
  </si>
  <si>
    <t>DD</t>
  </si>
  <si>
    <t>Erin Mc Donalds</t>
  </si>
  <si>
    <t>EM</t>
  </si>
  <si>
    <t>Giovanni Mellone</t>
  </si>
  <si>
    <t>GM</t>
  </si>
  <si>
    <t>Jose Jodar Vidal</t>
  </si>
  <si>
    <t>JV</t>
  </si>
  <si>
    <t>Leila Bouchet</t>
  </si>
  <si>
    <t>LB</t>
  </si>
  <si>
    <t>Luis González</t>
  </si>
  <si>
    <t>LL</t>
  </si>
  <si>
    <t>Paula Sanchez de la Blanca</t>
  </si>
  <si>
    <t>PS</t>
  </si>
  <si>
    <t>Andrea Bina</t>
  </si>
  <si>
    <t>AB</t>
  </si>
  <si>
    <t>Rachele Daffara</t>
  </si>
  <si>
    <t>RD</t>
  </si>
  <si>
    <t>Angela Constantino</t>
  </si>
  <si>
    <t>AC</t>
  </si>
  <si>
    <t>Maria Pia Ferrari</t>
  </si>
  <si>
    <t>MP</t>
  </si>
  <si>
    <t>Carolina Jimenez</t>
  </si>
  <si>
    <t>CJ</t>
  </si>
  <si>
    <t>Olga Tsuman</t>
  </si>
  <si>
    <t>OT</t>
  </si>
  <si>
    <t>Arsenii Kalashnykov</t>
  </si>
  <si>
    <t>AK</t>
  </si>
  <si>
    <t>Giusy Musaro</t>
  </si>
  <si>
    <t>GI</t>
  </si>
  <si>
    <t>Action Against Hunger Public and Bank Holidays - 2021</t>
  </si>
  <si>
    <t>AAH HQ Holidays - 2021</t>
  </si>
  <si>
    <t>The following holidays will be observed by Action Against Hunger – oPT for 2021</t>
  </si>
  <si>
    <t>Observed on</t>
  </si>
  <si>
    <t>Holiday
“Office Closing days”</t>
  </si>
  <si>
    <t>No. of days</t>
  </si>
  <si>
    <t xml:space="preserve">New Year's Day </t>
  </si>
  <si>
    <t>Two days on Western
 Easter from Good Friday through Monday (first half of April 20)</t>
  </si>
  <si>
    <t>Easter</t>
  </si>
  <si>
    <t>Labor day</t>
  </si>
  <si>
    <t>Based on the Lunar 
Calendar (First half of May 21)</t>
  </si>
  <si>
    <t>Eid Al Fitter (End of Ramadan)</t>
  </si>
  <si>
    <t>Based on the 
Lunar Calendar (second half of July 21)</t>
  </si>
  <si>
    <t>Eid Al Adha  (Sacrifice Feast)</t>
  </si>
  <si>
    <t xml:space="preserve">Independence day </t>
  </si>
  <si>
    <t>24, 25, 26-Dec-21</t>
  </si>
  <si>
    <t>Christmas</t>
  </si>
  <si>
    <t xml:space="preserve">Total holidays are 15 working days which all are fixed as above. </t>
  </si>
  <si>
    <t xml:space="preserve">If the public holidays fall on a weekend they will be moved to the next working day. </t>
  </si>
  <si>
    <t>-</t>
  </si>
  <si>
    <t>Jerusalem - GUEST HOUSES MANAGEMENT</t>
  </si>
  <si>
    <t>Permanent</t>
  </si>
  <si>
    <t>Available</t>
  </si>
  <si>
    <t>Document updated by Capital Log only</t>
  </si>
  <si>
    <t>Guest</t>
  </si>
  <si>
    <t>GH</t>
  </si>
  <si>
    <t>Room</t>
  </si>
  <si>
    <t>Possible Days</t>
  </si>
  <si>
    <t>Busy Days</t>
  </si>
  <si>
    <t>Free Days</t>
  </si>
  <si>
    <t>Occupation Rate</t>
  </si>
  <si>
    <t xml:space="preserve">January </t>
  </si>
  <si>
    <t>T</t>
  </si>
  <si>
    <t>W</t>
  </si>
  <si>
    <t>F</t>
  </si>
  <si>
    <t>S</t>
  </si>
  <si>
    <t>M</t>
  </si>
  <si>
    <t>Comments</t>
  </si>
  <si>
    <t>GH1</t>
  </si>
  <si>
    <t>Room 1</t>
  </si>
  <si>
    <t>1 double bed</t>
  </si>
  <si>
    <t>Room 2</t>
  </si>
  <si>
    <t xml:space="preserve">Room 3 </t>
  </si>
  <si>
    <t>Room 3</t>
  </si>
  <si>
    <t>GH2</t>
  </si>
  <si>
    <t>1 single bed</t>
  </si>
  <si>
    <t>February</t>
  </si>
  <si>
    <t xml:space="preserve">March </t>
  </si>
  <si>
    <t>Guesthouse 2 Move from Beit Hanina to Sheikh Jarrah (GH4) on March 21st </t>
  </si>
  <si>
    <t>April</t>
  </si>
  <si>
    <t>Amy 11 &amp; 12/04 in Hotel</t>
  </si>
  <si>
    <t>Jairo PAIZANO from 23st of April to 04th May. </t>
  </si>
  <si>
    <t>GH4</t>
  </si>
  <si>
    <t>To be adjusted. Will be mainly in Gaza</t>
  </si>
  <si>
    <t>Amy 20/04 in GH1 (bypass)/ 27/4 Hotel</t>
  </si>
  <si>
    <t>May</t>
  </si>
  <si>
    <t xml:space="preserve"> </t>
  </si>
  <si>
    <t xml:space="preserve">June </t>
  </si>
  <si>
    <t xml:space="preserve">CTC from </t>
  </si>
  <si>
    <t xml:space="preserve"> Grants Manager is expected to arrive in June																													</t>
  </si>
  <si>
    <t>JPP = Jairo PAIZANO POTOY</t>
  </si>
  <si>
    <t>July</t>
  </si>
  <si>
    <t>Aug</t>
  </si>
  <si>
    <t>Armando will stay in GH4 on 8-9/8/2019</t>
  </si>
  <si>
    <t>Sep</t>
  </si>
  <si>
    <t>Oct</t>
  </si>
  <si>
    <t>Nov</t>
  </si>
  <si>
    <t>Dec</t>
  </si>
  <si>
    <t>Jan</t>
  </si>
  <si>
    <t>Paula Sanchez</t>
  </si>
  <si>
    <t>Feb</t>
  </si>
  <si>
    <t>Marion on holidays from 25th to 17th of March</t>
  </si>
  <si>
    <t>29th to 4th March: 4 people Rachele family</t>
  </si>
  <si>
    <t>Armando on a mattress on 6th and 7th</t>
  </si>
  <si>
    <t>Mar</t>
  </si>
  <si>
    <t>June</t>
  </si>
  <si>
    <t>August</t>
  </si>
  <si>
    <t>Sept</t>
  </si>
  <si>
    <t>October</t>
  </si>
  <si>
    <t>Needs her Visa B1 + Gaza Permit renewed</t>
  </si>
  <si>
    <t>Armando coming out of Gaza End of Oct normally</t>
  </si>
  <si>
    <t>If he goes directly to Gaza not in the GH</t>
  </si>
  <si>
    <t>Ariane Lignier should arrive during Mid/End Oct.</t>
  </si>
  <si>
    <t>November</t>
  </si>
  <si>
    <t>December</t>
  </si>
  <si>
    <t>January</t>
  </si>
  <si>
    <t>March</t>
  </si>
  <si>
    <t>Giusy Musaro: EUAV possibly arriving early March</t>
  </si>
  <si>
    <t>September</t>
  </si>
  <si>
    <t>OFFICE PRESENCE</t>
  </si>
  <si>
    <t>GREEN CELL = OK CD</t>
  </si>
  <si>
    <t>Date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</si>
  <si>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</si>
  <si>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</si>
  <si>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</si>
  <si>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</si>
  <si>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</si>
  <si>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</si>
  <si>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</si>
  <si>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</si>
  <si>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</si>
  <si>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</si>
  <si>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Gonzalo</t>
  </si>
  <si>
    <t>Gaza - GUESTHOUSES MANAGEMENT</t>
  </si>
  <si>
    <t>Document updated by Base Log Gaza only</t>
  </si>
  <si>
    <t>JANUARY</t>
  </si>
  <si>
    <t>1 Single bed</t>
  </si>
  <si>
    <t> </t>
  </si>
  <si>
    <t xml:space="preserve">GH3 </t>
  </si>
  <si>
    <t>GH3</t>
  </si>
  <si>
    <t>FEBRUARY</t>
  </si>
  <si>
    <t>GH 1</t>
  </si>
  <si>
    <t>MARCH</t>
  </si>
  <si>
    <t>APRIL</t>
  </si>
  <si>
    <t>MAY</t>
  </si>
  <si>
    <t>2 single beds</t>
  </si>
  <si>
    <t xml:space="preserve">JUNE </t>
  </si>
  <si>
    <t xml:space="preserve">JULY </t>
  </si>
  <si>
    <t>AUG</t>
  </si>
  <si>
    <t>NA</t>
  </si>
  <si>
    <t>SEP</t>
  </si>
  <si>
    <t>OCT</t>
  </si>
  <si>
    <t>GH 1 - Tiba 6th Floor</t>
  </si>
  <si>
    <t>GH2 - Tiba 5th Floor</t>
  </si>
  <si>
    <t>GH3 - Tiba 6th Floor</t>
  </si>
  <si>
    <t>NOV</t>
  </si>
  <si>
    <t>DEC</t>
  </si>
  <si>
    <t>Room2</t>
  </si>
  <si>
    <t>JAN</t>
  </si>
  <si>
    <t>FEB</t>
  </si>
  <si>
    <t>11 to 13  with Olivier</t>
  </si>
  <si>
    <t>MAR</t>
  </si>
  <si>
    <t>GH2 - Tiba 5th Floor (Until 15th) and 11th Floor (From 16th)</t>
  </si>
  <si>
    <t>GH2 - Tiba 11th Floor</t>
  </si>
  <si>
    <t>Qurantine Period</t>
  </si>
  <si>
    <t>to be confirmed for Olivia and Sara's location for quarantine</t>
  </si>
  <si>
    <t>to be confirmed Luca S date of return</t>
  </si>
  <si>
    <t>to be confirmed time for Lucas H to come to Gaza</t>
  </si>
  <si>
    <t>GH 2 - Tiba 11th floor</t>
  </si>
  <si>
    <t>HQ Visitors &amp; Consultants</t>
  </si>
  <si>
    <t>Only the HR Manager can create a new line</t>
  </si>
  <si>
    <t>HR Information</t>
  </si>
  <si>
    <t>Flights details</t>
  </si>
  <si>
    <t>Visa and Passport</t>
  </si>
  <si>
    <t>Gaza Access / Israel Side</t>
  </si>
  <si>
    <t>Gaza Access / Gaza Side</t>
  </si>
  <si>
    <t>Movmt</t>
  </si>
  <si>
    <t>Equipment</t>
  </si>
  <si>
    <t>Responsible to fill the cell:</t>
  </si>
  <si>
    <t>HR Manager</t>
  </si>
  <si>
    <t>LogCo</t>
  </si>
  <si>
    <t>Mission Acc.</t>
  </si>
  <si>
    <t>Base Log Gaza</t>
  </si>
  <si>
    <t>Capital Log</t>
  </si>
  <si>
    <t>#</t>
  </si>
  <si>
    <t>Name</t>
  </si>
  <si>
    <t>Position</t>
  </si>
  <si>
    <t xml:space="preserve">Flight Details Received </t>
  </si>
  <si>
    <t>Arrival Date</t>
  </si>
  <si>
    <t>Departure Date</t>
  </si>
  <si>
    <t>B1</t>
  </si>
  <si>
    <t>Passport No.</t>
  </si>
  <si>
    <t>Date Issued</t>
  </si>
  <si>
    <t>Date to Expire</t>
  </si>
  <si>
    <t xml:space="preserve">FN </t>
  </si>
  <si>
    <t>Gaza Permit</t>
  </si>
  <si>
    <t xml:space="preserve">Permit Type </t>
  </si>
  <si>
    <t>Planning  Done</t>
  </si>
  <si>
    <t xml:space="preserve">Laptop </t>
  </si>
  <si>
    <t xml:space="preserve">Phone </t>
  </si>
  <si>
    <t>Emergency Pool Finance Coordinator</t>
  </si>
  <si>
    <t>Yes</t>
  </si>
  <si>
    <t>12-Jan-21</t>
  </si>
  <si>
    <t>Left the Mission</t>
  </si>
  <si>
    <t>ERIN MacDonald</t>
  </si>
  <si>
    <t>FN-1510431</t>
  </si>
  <si>
    <t>1-3 to 31-3</t>
  </si>
  <si>
    <t>Emma Shawn</t>
  </si>
  <si>
    <t>Not Applicable</t>
  </si>
  <si>
    <t>Leila</t>
  </si>
  <si>
    <t>FN-1510668</t>
  </si>
  <si>
    <t xml:space="preserve">No </t>
  </si>
  <si>
    <t>FN-1510177</t>
  </si>
  <si>
    <t>17.02</t>
  </si>
  <si>
    <t>Emma Swan</t>
  </si>
  <si>
    <t>Consultant</t>
  </si>
  <si>
    <t>N/A</t>
  </si>
  <si>
    <t>FN-1510417</t>
  </si>
  <si>
    <t>19-2 to 31-3</t>
  </si>
  <si>
    <t>Single Entry</t>
  </si>
  <si>
    <t>Erin Mc Donald</t>
  </si>
  <si>
    <t>Pending</t>
  </si>
  <si>
    <t>CANCELLED</t>
  </si>
  <si>
    <t>visitor</t>
  </si>
  <si>
    <t>B2</t>
  </si>
  <si>
    <t xml:space="preserve">Giovanni Mellone </t>
  </si>
  <si>
    <t>02.04.209</t>
  </si>
  <si>
    <t>05.05.2019</t>
  </si>
  <si>
    <t>18.05.2019</t>
  </si>
  <si>
    <t>?</t>
  </si>
  <si>
    <t>FN-1511030</t>
  </si>
  <si>
    <t>3 months permit</t>
  </si>
  <si>
    <t>Jose Jodar</t>
  </si>
  <si>
    <t>13.05.2019</t>
  </si>
  <si>
    <t>23.05.2019</t>
  </si>
  <si>
    <t>Ivan Alvarez</t>
  </si>
  <si>
    <t>Grant Manager</t>
  </si>
  <si>
    <t>09.06.2019</t>
  </si>
  <si>
    <t>30.06.2019</t>
  </si>
  <si>
    <t>PAE227651</t>
  </si>
  <si>
    <t xml:space="preserve">Daniel Garcia </t>
  </si>
  <si>
    <t>security trainer</t>
  </si>
  <si>
    <t>no</t>
  </si>
  <si>
    <t>FN-1511402</t>
  </si>
  <si>
    <t>19/08/2019  -16-9-2019</t>
  </si>
  <si>
    <t>Maria Ferrari</t>
  </si>
  <si>
    <t>EMERGENCY POOL FOOD SECURITY &amp; LIVELIHOODS PM</t>
  </si>
  <si>
    <t>YB4219190</t>
  </si>
  <si>
    <t>FN-1511521</t>
  </si>
  <si>
    <t>Security traininer</t>
  </si>
  <si>
    <t xml:space="preserve">Angela Costantino </t>
  </si>
  <si>
    <t>emergency admin coor</t>
  </si>
  <si>
    <t>YA7600855</t>
  </si>
  <si>
    <t>FN-1511746</t>
  </si>
  <si>
    <t>Amandine Labeca</t>
  </si>
  <si>
    <t>FSL PM - Gap Filling</t>
  </si>
  <si>
    <t>17CF82969</t>
  </si>
  <si>
    <t>FN-1512270</t>
  </si>
  <si>
    <t>Jordi Garrell Casanovas</t>
  </si>
  <si>
    <t>AAH Delegate - Catalonia and Aragon</t>
  </si>
  <si>
    <t>Pepe Rubilarta</t>
  </si>
  <si>
    <t>Nous Cims Director</t>
  </si>
  <si>
    <t>Olga Permanyer</t>
  </si>
  <si>
    <t>Nous Cims Project Officer</t>
  </si>
  <si>
    <t>FN-1512755</t>
  </si>
  <si>
    <t>Six Months</t>
  </si>
  <si>
    <t>Six Month</t>
  </si>
  <si>
    <t>NAME</t>
  </si>
  <si>
    <t>POSITION</t>
  </si>
  <si>
    <t>Gonzalo Codina</t>
  </si>
  <si>
    <t>CD</t>
  </si>
  <si>
    <t>Tentative break</t>
  </si>
  <si>
    <t>DCD</t>
  </si>
  <si>
    <t>Color used by the requester</t>
  </si>
  <si>
    <t>Arkaitz Mora</t>
  </si>
  <si>
    <t>Log Coordinator</t>
  </si>
  <si>
    <t>Gonzalo Alvarez</t>
  </si>
  <si>
    <t>Admin Co</t>
  </si>
  <si>
    <t>Thomas Zaratiegui </t>
  </si>
  <si>
    <t>Break approved</t>
  </si>
  <si>
    <t>Azizeh kreitem </t>
  </si>
  <si>
    <t>Color used by the Accountant</t>
  </si>
  <si>
    <t>Dorothee Riepma</t>
  </si>
  <si>
    <t>Protection Coordinator</t>
  </si>
  <si>
    <t>Raja Wakileh</t>
  </si>
  <si>
    <t>Admin &amp; Account Officer</t>
  </si>
  <si>
    <t>Reema </t>
  </si>
  <si>
    <t>Cleaner</t>
  </si>
  <si>
    <t>HoB Gaza</t>
  </si>
  <si>
    <t>Mohammed Ammayreh</t>
  </si>
  <si>
    <t>Hob Hebron</t>
  </si>
  <si>
    <t>Jairo Paizano</t>
  </si>
  <si>
    <t>FSL PM</t>
  </si>
  <si>
    <t>Amy</t>
  </si>
  <si>
    <t>Base Log</t>
  </si>
  <si>
    <t>Lucas</t>
  </si>
  <si>
    <t>HPC</t>
  </si>
  <si>
    <t>Nardeen</t>
  </si>
  <si>
    <t>Capital log</t>
  </si>
  <si>
    <t xml:space="preserve">Lucas Honauer </t>
  </si>
  <si>
    <t xml:space="preserve">Olivier Herrmann </t>
  </si>
  <si>
    <t>Advocacy Coordinator</t>
  </si>
  <si>
    <t xml:space="preserve">April </t>
  </si>
  <si>
    <t xml:space="preserve">Lucas Honauer </t>
  </si>
  <si>
    <t>Olivier Herrmann </t>
  </si>
  <si>
    <t>Amy O'Leary</t>
  </si>
  <si>
    <t xml:space="preserve">May </t>
  </si>
  <si>
    <t>Color used by the Line Manager</t>
  </si>
  <si>
    <t>Armando Gamboa</t>
  </si>
  <si>
    <t xml:space="preserve">Myriam </t>
  </si>
  <si>
    <t>CTC</t>
  </si>
  <si>
    <t>MEAL Specialist</t>
  </si>
  <si>
    <t>Rachel Daffara</t>
  </si>
  <si>
    <t>Advocacy Officer</t>
  </si>
  <si>
    <t>H</t>
  </si>
  <si>
    <t>Myriam</t>
  </si>
  <si>
    <t>R</t>
  </si>
  <si>
    <t>Nardeen Abu Assab</t>
  </si>
  <si>
    <t>Myriam Marcuello</t>
  </si>
  <si>
    <t>B</t>
  </si>
  <si>
    <t>J</t>
  </si>
  <si>
    <t>Tentative break/leaves</t>
  </si>
  <si>
    <t>Break/leaves approved</t>
  </si>
  <si>
    <t>To be recruited</t>
  </si>
  <si>
    <t>For future months: Validated from 08/04 to 19/04 included + 22/05 to 25/05 included</t>
  </si>
  <si>
    <t>Cash and Voucher Expert</t>
  </si>
  <si>
    <t>HR/follow-up Notes</t>
  </si>
  <si>
    <t>working from 12th onwards</t>
  </si>
  <si>
    <t>postponed</t>
  </si>
  <si>
    <t>approved</t>
  </si>
  <si>
    <t>planned</t>
  </si>
  <si>
    <t>:-)</t>
  </si>
  <si>
    <t>Reema Sliman</t>
  </si>
  <si>
    <t>Ehab Ali-Hasan</t>
  </si>
  <si>
    <t>Gladys-I am still here!</t>
  </si>
  <si>
    <t>Ruba Akel</t>
  </si>
  <si>
    <t>Fridays are off for bases offices</t>
  </si>
  <si>
    <t>JAN 2021</t>
  </si>
  <si>
    <t xml:space="preserve">Saturdays and sundays are off for Jerusalem office </t>
  </si>
  <si>
    <t>Last update</t>
  </si>
  <si>
    <t>Only HR Manager can update this table</t>
  </si>
  <si>
    <t>Expats Leave/Nationals Status</t>
  </si>
  <si>
    <t>last Break approved</t>
  </si>
  <si>
    <t>Last leave approved</t>
  </si>
  <si>
    <t>Due as of end January 21</t>
  </si>
  <si>
    <t>Taken/ approved</t>
  </si>
  <si>
    <t>remaining balance /last approved</t>
  </si>
  <si>
    <t>Dorothea</t>
  </si>
  <si>
    <t>14-20 Feb 20</t>
  </si>
  <si>
    <t>6 March 20 (0.5 day)</t>
  </si>
  <si>
    <t>46.4</t>
  </si>
  <si>
    <t>35.5</t>
  </si>
  <si>
    <t>15.1</t>
  </si>
  <si>
    <t xml:space="preserve">Lucas </t>
  </si>
  <si>
    <t>10-14 Aug 20</t>
  </si>
  <si>
    <t>14-28 Dec 20</t>
  </si>
  <si>
    <t>Sara</t>
  </si>
  <si>
    <t>14-20 May 20</t>
  </si>
  <si>
    <t>6 Aug-16 Sep 20</t>
  </si>
  <si>
    <t>Celine</t>
  </si>
  <si>
    <t>31 Dec 19-3 Jan 20</t>
  </si>
  <si>
    <t>33.6</t>
  </si>
  <si>
    <t>11.6</t>
  </si>
  <si>
    <t>Olivier</t>
  </si>
  <si>
    <t>17-23 Dec 20</t>
  </si>
  <si>
    <t>Rachele</t>
  </si>
  <si>
    <t>29 Jun - 3 Jul 20</t>
  </si>
  <si>
    <t>27.9</t>
  </si>
  <si>
    <t>7.9</t>
  </si>
  <si>
    <t>4-8 Jan 21</t>
  </si>
  <si>
    <t>30-31 Dec 20</t>
  </si>
  <si>
    <t>Armando</t>
  </si>
  <si>
    <t>20-26 Oct 20</t>
  </si>
  <si>
    <t>27 Oct -3 Nov  20</t>
  </si>
  <si>
    <t>Gladys</t>
  </si>
  <si>
    <t>15-19 Jun 20</t>
  </si>
  <si>
    <t>27 Aug 20</t>
  </si>
  <si>
    <t>30.5</t>
  </si>
  <si>
    <t>21.5</t>
  </si>
  <si>
    <t>Dalia</t>
  </si>
  <si>
    <t>23-29 Oct</t>
  </si>
  <si>
    <t>30 Oct - 9 Nov 20</t>
  </si>
  <si>
    <t>Marion</t>
  </si>
  <si>
    <t xml:space="preserve">5-9 Oct </t>
  </si>
  <si>
    <t>26.8</t>
  </si>
  <si>
    <t>15.8</t>
  </si>
  <si>
    <t>Olivia</t>
  </si>
  <si>
    <t>4-10 Jan 21</t>
  </si>
  <si>
    <t>29-31 Dec 20</t>
  </si>
  <si>
    <t>12-14 Jul 20</t>
  </si>
  <si>
    <t>Due as of end December 20</t>
  </si>
  <si>
    <t>Azizeh</t>
  </si>
  <si>
    <t>21-31 Dec 20</t>
  </si>
  <si>
    <t>Raja</t>
  </si>
  <si>
    <t>Reema</t>
  </si>
  <si>
    <t>20 Aug 20</t>
  </si>
  <si>
    <t>Ehab</t>
  </si>
  <si>
    <t>Ruba</t>
  </si>
  <si>
    <t>Rawan</t>
  </si>
  <si>
    <t>Georgette</t>
  </si>
  <si>
    <t>Places</t>
  </si>
  <si>
    <t>Vehicle List</t>
  </si>
  <si>
    <t>Akkar - Aabboudiyeh</t>
  </si>
  <si>
    <t>TDH</t>
  </si>
  <si>
    <t>Akkar - Aain Ez-Zeit</t>
  </si>
  <si>
    <t>ACF</t>
  </si>
  <si>
    <t>Akkar - Aain Tinta</t>
  </si>
  <si>
    <t>IRC</t>
  </si>
  <si>
    <t>Akkar - Aain Yaaqoub</t>
  </si>
  <si>
    <t>Akkar - Aaiyat</t>
  </si>
  <si>
    <t>GVC</t>
  </si>
  <si>
    <t>Akkar - Aakkar El-Aatiqa</t>
  </si>
  <si>
    <t>Akkar - Aamaret Aakkar</t>
  </si>
  <si>
    <t>Akkar - Aamaret El-Baykat</t>
  </si>
  <si>
    <t>Akkar - Aamayer</t>
  </si>
  <si>
    <t>Akkar - Aamriyet Aakkar</t>
  </si>
  <si>
    <t>Akkar - Aandqet</t>
  </si>
  <si>
    <t>Akkar - Aaouaainat Aakkar</t>
  </si>
  <si>
    <t>Akkar - AAridet Cheikh Zennad</t>
  </si>
  <si>
    <t>Akkar - Aarmeh</t>
  </si>
  <si>
    <t>Akkar - Aarqa</t>
  </si>
  <si>
    <t>Akkar - Aayoun Aakkar</t>
  </si>
  <si>
    <t>Akkar - Aayoun El-Ghizlane</t>
  </si>
  <si>
    <t>Akkar - Baghdadi</t>
  </si>
  <si>
    <t>Akkar - Balde WaMazraatBaldeh</t>
  </si>
  <si>
    <t>Akkar - Barcha</t>
  </si>
  <si>
    <t>Akkar - Bardeh</t>
  </si>
  <si>
    <t>Akkar - Bebnine</t>
  </si>
  <si>
    <t>Akkar - Beino</t>
  </si>
  <si>
    <t>Akkar - Beit Ayoub</t>
  </si>
  <si>
    <t>Akkar - Beit El-Haouch</t>
  </si>
  <si>
    <t>Akkar - Beit Mellat</t>
  </si>
  <si>
    <t>Akkar - Beit Younes</t>
  </si>
  <si>
    <t>Akkar - Berbara Aakkar</t>
  </si>
  <si>
    <t>Akkar - Berqayel</t>
  </si>
  <si>
    <t>Akkar - Bezbina</t>
  </si>
  <si>
    <t>Akkar - Biret Aakkar</t>
  </si>
  <si>
    <t>Akkar - Borj Aakkar</t>
  </si>
  <si>
    <t>Akkar - Bqerzla</t>
  </si>
  <si>
    <t>Akkar - Bsatine Aakkar</t>
  </si>
  <si>
    <t>Akkar - Bzal</t>
  </si>
  <si>
    <t>Akkar - Chane</t>
  </si>
  <si>
    <t>Akkar - Chaqdouf</t>
  </si>
  <si>
    <t>Akkar - Charbila</t>
  </si>
  <si>
    <t>Akkar - Cheikh Mohammad</t>
  </si>
  <si>
    <t>Akkar - Cheikh Taba</t>
  </si>
  <si>
    <t>Akkar - Cheikh Taba Es-Sahl</t>
  </si>
  <si>
    <t>Akkar - Cheikh Zennad</t>
  </si>
  <si>
    <t>Akkar - Cheikhlar</t>
  </si>
  <si>
    <t>Akkar - Chir Hmairine</t>
  </si>
  <si>
    <t>Akkar - Daghleh</t>
  </si>
  <si>
    <t>Akkar - Dahr Laissine</t>
  </si>
  <si>
    <t>Akkar - Daouret Aakkar</t>
  </si>
  <si>
    <t>Akkar - Darine</t>
  </si>
  <si>
    <t>Akkar - Dayret Nahr El-Kabir</t>
  </si>
  <si>
    <t>Akkar - Deir Dalloum</t>
  </si>
  <si>
    <t>Akkar - Deir Jannine</t>
  </si>
  <si>
    <t>Akkar - Dibbabiyeh</t>
  </si>
  <si>
    <t>Akkar - Dinbou</t>
  </si>
  <si>
    <t>Akkar - Douair Aadouiyeh</t>
  </si>
  <si>
    <t>Akkar - Fnaydeq</t>
  </si>
  <si>
    <t>Akkar - Fraydes Aakkar</t>
  </si>
  <si>
    <t>Akkar - Ghazayleh</t>
  </si>
  <si>
    <t>Akkar - Habchit</t>
  </si>
  <si>
    <t>Akkar - Hakour</t>
  </si>
  <si>
    <t>Akkar - Halba</t>
  </si>
  <si>
    <t>Akkar - Haouchab</t>
  </si>
  <si>
    <t>Akkar - Hayssa</t>
  </si>
  <si>
    <t>Akkar - Haytla</t>
  </si>
  <si>
    <t>Akkar - Hayzouq</t>
  </si>
  <si>
    <t>Akkar - Hedd</t>
  </si>
  <si>
    <t>Akkar - Hmaireh Aakkar</t>
  </si>
  <si>
    <t>Akkar - Hmaiss Aakkar</t>
  </si>
  <si>
    <t>Akkar - Hnaider</t>
  </si>
  <si>
    <t>Akkar - Hokr Ed-Dahri</t>
  </si>
  <si>
    <t>Akkar - Hokr Etti</t>
  </si>
  <si>
    <t>Akkar - Hokr Jouret Srar</t>
  </si>
  <si>
    <t>Akkar - Houaich</t>
  </si>
  <si>
    <t>Akkar - Hrar</t>
  </si>
  <si>
    <t>Akkar - Idbil</t>
  </si>
  <si>
    <t>Akkar - Ilat</t>
  </si>
  <si>
    <t>Akkar - Janine</t>
  </si>
  <si>
    <t>Akkar - Jdeidet El-Qaitaa</t>
  </si>
  <si>
    <t>Akkar - Jdidet Ej-Joumeh</t>
  </si>
  <si>
    <t>Akkar - Jebrayel</t>
  </si>
  <si>
    <t>Akkar - Kafr</t>
  </si>
  <si>
    <t>Akkar - Karm Aasfour</t>
  </si>
  <si>
    <t>Akkar - Kfar Harra</t>
  </si>
  <si>
    <t>Akkar - Kfar Melki Aakkar</t>
  </si>
  <si>
    <t>Akkar - Kfar Noun</t>
  </si>
  <si>
    <t>Akkar - Khalsa</t>
  </si>
  <si>
    <t>Akkar - Kharnoubet Aakkar</t>
  </si>
  <si>
    <t>Akkar - Khirbet Char</t>
  </si>
  <si>
    <t>Akkar - Khirbet Daoud Aakkar</t>
  </si>
  <si>
    <t>Akkar - Khirbet Er Remmane</t>
  </si>
  <si>
    <t>Akkar - Khreibet Aakkar</t>
  </si>
  <si>
    <t>Akkar - Khreibet Ej-Jindi</t>
  </si>
  <si>
    <t>Akkar - Kneisset Aakkar</t>
  </si>
  <si>
    <t>Akkar - Kneisset Hnaider</t>
  </si>
  <si>
    <t>Akkar - Knisseh</t>
  </si>
  <si>
    <t>Akkar - Kouachra</t>
  </si>
  <si>
    <t>Akkar - Koueikhat</t>
  </si>
  <si>
    <t>Akkar - Kroum El-Aarab</t>
  </si>
  <si>
    <t>Akkar - Machha</t>
  </si>
  <si>
    <t>Akkar - Machta Hammoud</t>
  </si>
  <si>
    <t>Akkar - Majdala</t>
  </si>
  <si>
    <t>Akkar - Majdel Akkar</t>
  </si>
  <si>
    <t>Akkar - Mar Touma</t>
  </si>
  <si>
    <t>Akkar - Marlaya Melhem</t>
  </si>
  <si>
    <t>Akkar - Massaaoudiyeh</t>
  </si>
  <si>
    <t>Akkar - Mazareaa Jabal Akroum</t>
  </si>
  <si>
    <t>Akkar - Mazraat Beit Ghattas</t>
  </si>
  <si>
    <t>Akkar - Mazraat En-Nahriyeh</t>
  </si>
  <si>
    <t>Akkar - Menneaa</t>
  </si>
  <si>
    <t>Akkar - Mhammaret</t>
  </si>
  <si>
    <t>Akkar - Michmich Aakkar</t>
  </si>
  <si>
    <t>Akkar - Mighraq Aakkar</t>
  </si>
  <si>
    <t>Akkar - Minyara</t>
  </si>
  <si>
    <t>Akkar - Mounjez</t>
  </si>
  <si>
    <t>Akkar - Mqaiteaa</t>
  </si>
  <si>
    <t>Akkar - Msalla</t>
  </si>
  <si>
    <t>Akkar - Mzeihmeh</t>
  </si>
  <si>
    <t>Akkar - Nfisseh</t>
  </si>
  <si>
    <t>Akkar - Noura Et-Tahta</t>
  </si>
  <si>
    <t>Akkar - Ouadi El-Haour</t>
  </si>
  <si>
    <t>Akkar - Ouadi El-Jamous</t>
  </si>
  <si>
    <t>Akkar - Qaabrine</t>
  </si>
  <si>
    <t>Akkar - Qabaait</t>
  </si>
  <si>
    <t>Akkar - Qachlaq</t>
  </si>
  <si>
    <t>Akkar - Qantarat Aakkar</t>
  </si>
  <si>
    <t>Akkar - Qardaf</t>
  </si>
  <si>
    <t>Akkar - Qarha Aakkar</t>
  </si>
  <si>
    <t>Akkar - Qbaiyat Aakkar</t>
  </si>
  <si>
    <t>Akkar - Qboula</t>
  </si>
  <si>
    <t>Akkar - Qleiaat Aakkar</t>
  </si>
  <si>
    <t>Akkar - Qloud El-Baqieh</t>
  </si>
  <si>
    <t>Akkar - Qornet Aakkar</t>
  </si>
  <si>
    <t>Akkar - Qoubber Chamra</t>
  </si>
  <si>
    <t>Akkar - Qraiyat</t>
  </si>
  <si>
    <t>Akkar - Qsair Aakkar</t>
  </si>
  <si>
    <t>Akkar - Rahbeh</t>
  </si>
  <si>
    <t>Akkar - Rihaniyet Aakkar</t>
  </si>
  <si>
    <t>Akkar - Rmah</t>
  </si>
  <si>
    <t>Akkar - Rmoul</t>
  </si>
  <si>
    <t>Akkar - Saadine</t>
  </si>
  <si>
    <t>Akkar - Sadaqa</t>
  </si>
  <si>
    <t>Akkar - Saidnaya</t>
  </si>
  <si>
    <t>Akkar - Sammaqiyeh</t>
  </si>
  <si>
    <t>Akkar - Sammouniyeh</t>
  </si>
  <si>
    <t>Akkar - Sayssouq</t>
  </si>
  <si>
    <t>Akkar - Semmaqli</t>
  </si>
  <si>
    <t>Akkar - Sfaynet El-Qaitaa</t>
  </si>
  <si>
    <t>Akkar - Sfinet Ed-Draib</t>
  </si>
  <si>
    <t>Akkar - Sindianet Zeidane</t>
  </si>
  <si>
    <t>Akkar - Souaisset Aakkar</t>
  </si>
  <si>
    <t>Akkar - Srar</t>
  </si>
  <si>
    <t>Akkar - Tall Aabbas Ech-Charqi</t>
  </si>
  <si>
    <t>Akkar - Tall Aabbas El-Gharbi</t>
  </si>
  <si>
    <t>Akkar - Tall Bireh</t>
  </si>
  <si>
    <t>Akkar - Tall Hmayra</t>
  </si>
  <si>
    <t>Akkar - Tall Meaayan Tall Kiri</t>
  </si>
  <si>
    <t>Akkar - Tall Sebaal</t>
  </si>
  <si>
    <t>Akkar - Tallet Chattaha</t>
  </si>
  <si>
    <t>Akkar - Tikrit</t>
  </si>
  <si>
    <t>Akkar - Tleil</t>
  </si>
  <si>
    <t>Akkar - Tshea</t>
  </si>
  <si>
    <t>Akkar - Zouarib</t>
  </si>
  <si>
    <t>Akkar - Zouq El Hosniyeh</t>
  </si>
  <si>
    <t>Akkar - Zouq El-Hadara</t>
  </si>
  <si>
    <t>Akkar - Zouq El-Hbalsa</t>
  </si>
  <si>
    <t>Akkar - Zouq El-Moqachrine</t>
  </si>
  <si>
    <t>Aley - Aabey</t>
  </si>
  <si>
    <t>Aley - Aain Aanoub</t>
  </si>
  <si>
    <t>Aley - Aain Dara</t>
  </si>
  <si>
    <t>Aley - Aain Drafil</t>
  </si>
  <si>
    <t>Aley - Aain Ej-Jdideh Aaley</t>
  </si>
  <si>
    <t>Aley - Aain El Halazoun</t>
  </si>
  <si>
    <t>Aley - Aain Er-Roummaneh Aaley</t>
  </si>
  <si>
    <t>Aley - Aain Ksour</t>
  </si>
  <si>
    <t>Aley - Aain Traz</t>
  </si>
  <si>
    <t>Aley - Aaley</t>
  </si>
  <si>
    <t>Aley - Aaley Bsatine</t>
  </si>
  <si>
    <t>Aley - Aaramoun Aaley</t>
  </si>
  <si>
    <t>Aley - Aaynab</t>
  </si>
  <si>
    <t>Aley - Aaytat</t>
  </si>
  <si>
    <t>Aley - Aazouniyeh</t>
  </si>
  <si>
    <t>Aley - Baaouerta</t>
  </si>
  <si>
    <t>Aley - Bayssour Aaley</t>
  </si>
  <si>
    <t>Aley - Bchamoun</t>
  </si>
  <si>
    <t>Aley - Bdadoun</t>
  </si>
  <si>
    <t>Aley - Bedghan Oua Ouadi Bedghan</t>
  </si>
  <si>
    <t>Aley - Behouara</t>
  </si>
  <si>
    <t>Aley - Bhamdoun Ed-Dayaa</t>
  </si>
  <si>
    <t>Aley - Bhamdoun El-Mhatta</t>
  </si>
  <si>
    <t>Aley - Binnay</t>
  </si>
  <si>
    <t>Aley - Bkhichtay</t>
  </si>
  <si>
    <t>Aley - Blaybel</t>
  </si>
  <si>
    <t>Aley - Bmahray</t>
  </si>
  <si>
    <t>Aley - Bmakine</t>
  </si>
  <si>
    <t>Aley - Bou Zrideh</t>
  </si>
  <si>
    <t>Aley - Bserrine</t>
  </si>
  <si>
    <t>Aley - Bsous</t>
  </si>
  <si>
    <t>Aley - Btalloun</t>
  </si>
  <si>
    <t>Aley - Btater</t>
  </si>
  <si>
    <t>Aley - Chanay</t>
  </si>
  <si>
    <t>Aley - Charoun</t>
  </si>
  <si>
    <t>Aley - Chartoun</t>
  </si>
  <si>
    <t>Aley - Chimlane</t>
  </si>
  <si>
    <t>Aley - Choueifat El-Aamrousiyeh</t>
  </si>
  <si>
    <t>Aley - Choueifat El-Oumara</t>
  </si>
  <si>
    <t>Aley - Choueifat El-Quoubbeh</t>
  </si>
  <si>
    <t>Aley - Daqqoun</t>
  </si>
  <si>
    <t>Aley - Deir Qoubel</t>
  </si>
  <si>
    <t>Aley - Dfoun</t>
  </si>
  <si>
    <t>Aley - Douair Er-Remmaneh</t>
  </si>
  <si>
    <t>Aley - Ghaboune</t>
  </si>
  <si>
    <t>Aley - Habramoun</t>
  </si>
  <si>
    <t>Aley - Homs Oua Hama</t>
  </si>
  <si>
    <t>Aley - Houmal</t>
  </si>
  <si>
    <t>Aley - Ighmid</t>
  </si>
  <si>
    <t>Aley - Jisr El Qadi</t>
  </si>
  <si>
    <t>Aley - Kahhaleh</t>
  </si>
  <si>
    <t>Aley - Keyfoun</t>
  </si>
  <si>
    <t>Aley - Kfar Aamay</t>
  </si>
  <si>
    <t>Aley - Kfar Matta</t>
  </si>
  <si>
    <t>Aley - Maasrati</t>
  </si>
  <si>
    <t>Aley - Majdel Baana</t>
  </si>
  <si>
    <t>Aley - Mansouriyet Bhamdoun</t>
  </si>
  <si>
    <t>Aley - Mazraat En-Nahr Aaley</t>
  </si>
  <si>
    <t>Aley - Mchekhti</t>
  </si>
  <si>
    <t>Aley - Mcherfeh</t>
  </si>
  <si>
    <t>Aley - Mejdlaiya</t>
  </si>
  <si>
    <t>Aley - Mrayjat Aaley</t>
  </si>
  <si>
    <t>Aley - Qmatiyeh</t>
  </si>
  <si>
    <t>Aley - Ramlieh</t>
  </si>
  <si>
    <t>Aley - Richmaiya</t>
  </si>
  <si>
    <t>Aley - Rijmeh</t>
  </si>
  <si>
    <t>Aley - Rimhala</t>
  </si>
  <si>
    <t>Aley - Rouayssat En-Naamane</t>
  </si>
  <si>
    <t>Aley - Saoufar</t>
  </si>
  <si>
    <t>Aley - Selfaya</t>
  </si>
  <si>
    <t>Aley - Sirhmoul</t>
  </si>
  <si>
    <t>Aley - Souq El-Gharb</t>
  </si>
  <si>
    <t>Aley - Taazaniyeh</t>
  </si>
  <si>
    <t>Baabda - Aabadiyeh</t>
  </si>
  <si>
    <t>Baabda - Aain Mouaffaq</t>
  </si>
  <si>
    <t>Baabda - Aaraiya</t>
  </si>
  <si>
    <t>Baabda - Aarbaniyeh</t>
  </si>
  <si>
    <t>Baabda - Arsoun</t>
  </si>
  <si>
    <t>Baabda - Baabda</t>
  </si>
  <si>
    <t>Baabda - Baalchmay</t>
  </si>
  <si>
    <t>Baabda - Bmaryam</t>
  </si>
  <si>
    <t>Baabda - Bourj El-Brajneh</t>
  </si>
  <si>
    <t>Baabda - Boutchay</t>
  </si>
  <si>
    <t>Baabda - Bsaba Baabda</t>
  </si>
  <si>
    <t>Baabda - Btekhnay</t>
  </si>
  <si>
    <t>Baabda - Btibyat</t>
  </si>
  <si>
    <t>Baabda - Bzebdine</t>
  </si>
  <si>
    <t>Baabda - Chbaniyeh</t>
  </si>
  <si>
    <t>Baabda - Chiyah</t>
  </si>
  <si>
    <t>Baabda - Chmeisset Baabda</t>
  </si>
  <si>
    <t>Baabda - Chouit</t>
  </si>
  <si>
    <t>Baabda - Deir El-harf</t>
  </si>
  <si>
    <t>Baabda - Deir Khouna</t>
  </si>
  <si>
    <t>Baabda - Dlaybeh</t>
  </si>
  <si>
    <t>Baabda - Falougha</t>
  </si>
  <si>
    <t>Baabda - Furn Ech-Chebbak</t>
  </si>
  <si>
    <t>Baabda - Hadath Beyrouth</t>
  </si>
  <si>
    <t>Baabda - Hammana</t>
  </si>
  <si>
    <t>Baabda - Haret Es-Sit</t>
  </si>
  <si>
    <t>Baabda - Haret Hamzeh</t>
  </si>
  <si>
    <t>Baabda - Haret Hreik</t>
  </si>
  <si>
    <t>Baabda - Hasbaiya El-Matn</t>
  </si>
  <si>
    <t>Baabda - Hlaliyeh Baabda</t>
  </si>
  <si>
    <t>Baabda - Jouar El-Haouz</t>
  </si>
  <si>
    <t>Baabda - Jouret Arsoun</t>
  </si>
  <si>
    <t>Baabda - Kfar Chima</t>
  </si>
  <si>
    <t>Baabda - Kfar Selouane</t>
  </si>
  <si>
    <t>Baabda - Khalouat Baabda</t>
  </si>
  <si>
    <t>Baabda - Khreibet Baabda</t>
  </si>
  <si>
    <t>Baabda - Kneisset Baabda</t>
  </si>
  <si>
    <t>Baabda - Laylakeh</t>
  </si>
  <si>
    <t>Baabda - Louayzeh Baabda</t>
  </si>
  <si>
    <t>Baabda - Merdache</t>
  </si>
  <si>
    <t>Baabda - Mzairaa Baabda</t>
  </si>
  <si>
    <t>Baabda - Ouadi Chahrour El Aaoulia</t>
  </si>
  <si>
    <t>Baabda - Ouadi Chahrour Es-Soufla</t>
  </si>
  <si>
    <t>Baabda - Qalaat Baabda</t>
  </si>
  <si>
    <t>Baabda - Qobbayaa</t>
  </si>
  <si>
    <t>Baabda - Qordata</t>
  </si>
  <si>
    <t>Baabda - Qornayel</t>
  </si>
  <si>
    <t>Baabda - Qrayet Baabda</t>
  </si>
  <si>
    <t>Baabda - Qsaibeh Baabda</t>
  </si>
  <si>
    <t>Baabda - Qtaleh Baabda</t>
  </si>
  <si>
    <t>Baabda - Ras El Matn</t>
  </si>
  <si>
    <t>Baabda - Ras El-Href</t>
  </si>
  <si>
    <t>Baabda - Rouayssrt El-Ballout</t>
  </si>
  <si>
    <t>Baabda - Salima Baabda</t>
  </si>
  <si>
    <t>Baabda - Tahouitat El Ghadir</t>
  </si>
  <si>
    <t>Baabda - Tarchich</t>
  </si>
  <si>
    <t>Baabda - Zandouqa</t>
  </si>
  <si>
    <t>Baalbek - Aadous</t>
  </si>
  <si>
    <t>Baalbek - Aain Baalbek</t>
  </si>
  <si>
    <t>Baalbek - Aain Bourday</t>
  </si>
  <si>
    <t>Baalbek - Aain Ej-Jaouz Baalbek</t>
  </si>
  <si>
    <t>Baalbek - Aain El-Barnaya</t>
  </si>
  <si>
    <t>Baalbek - Aain Es-Siyaa Chadoura</t>
  </si>
  <si>
    <t>Baalbek - Aamchki</t>
  </si>
  <si>
    <t>Baalbek - Aarsal</t>
  </si>
  <si>
    <t>Baalbek - Aaynata Baalbek</t>
  </si>
  <si>
    <t>Baalbek - Baalbek</t>
  </si>
  <si>
    <t>Baalbek - Bajjaje</t>
  </si>
  <si>
    <t>Baalbek - Barqa</t>
  </si>
  <si>
    <t>Baalbek - Bechouat</t>
  </si>
  <si>
    <t>Baalbek - Bednayel Baalbak</t>
  </si>
  <si>
    <t>Baalbek - Beit Chama</t>
  </si>
  <si>
    <t>Baalbek - Bouday</t>
  </si>
  <si>
    <t>Baalbek - Brital</t>
  </si>
  <si>
    <t>Baalbek - Btedaai</t>
  </si>
  <si>
    <t>Baalbek - Chaaibeh</t>
  </si>
  <si>
    <t>Baalbek - Chaat</t>
  </si>
  <si>
    <t>Baalbek - Chlifa</t>
  </si>
  <si>
    <t>Baalbek - Chmistar</t>
  </si>
  <si>
    <t>Baalbek - Dar El-Ouassaa</t>
  </si>
  <si>
    <t>Baalbek - Deir El-Ahmar</t>
  </si>
  <si>
    <t>Baalbek - Deir Mar Maroun Baalbek</t>
  </si>
  <si>
    <t>Baalbek - Douris</t>
  </si>
  <si>
    <t>Baalbek - Fekehe</t>
  </si>
  <si>
    <t>Baalbek - Hadath Baalbek</t>
  </si>
  <si>
    <t>Baalbek - Halbata</t>
  </si>
  <si>
    <t>Baalbek - Ham</t>
  </si>
  <si>
    <t>Baalbek - Haouch El-Dehab</t>
  </si>
  <si>
    <t>Baalbek - Haouch En-Nabi</t>
  </si>
  <si>
    <t>Baalbek - Haouch Er-Rafqa</t>
  </si>
  <si>
    <t>Baalbek - Haouch Snaid</t>
  </si>
  <si>
    <t>Baalbek - Haouch Tall Safiyeh</t>
  </si>
  <si>
    <t>Baalbek - Haouche Barada</t>
  </si>
  <si>
    <t>Baalbek - Haour Taala</t>
  </si>
  <si>
    <t>Baalbek - Harabta</t>
  </si>
  <si>
    <t>Baalbek - Hizzine</t>
  </si>
  <si>
    <t>Baalbek - Iaat</t>
  </si>
  <si>
    <t>Baalbek - Jebaa</t>
  </si>
  <si>
    <t>Baalbek - Jenta</t>
  </si>
  <si>
    <t>Baalbek - Kfar Dabach</t>
  </si>
  <si>
    <t>Baalbek - Kfar Dane</t>
  </si>
  <si>
    <t>Baalbek - Kharayeb El-Hermel</t>
  </si>
  <si>
    <t>Baalbek - Khodr Baalbek</t>
  </si>
  <si>
    <t>Baalbek - Khreibet Baalbek</t>
  </si>
  <si>
    <t>Baalbek - Kneisset Baalbek</t>
  </si>
  <si>
    <t>Baalbek - Laboueh</t>
  </si>
  <si>
    <t>Baalbek - Litige</t>
  </si>
  <si>
    <t>Baalbek - Maaraboun</t>
  </si>
  <si>
    <t>Baalbek - Majdaloun</t>
  </si>
  <si>
    <t>Baalbek - Maqneh</t>
  </si>
  <si>
    <t>Baalbek - Mazraat beit Mchaik</t>
  </si>
  <si>
    <t>Baalbek - Moqraq</t>
  </si>
  <si>
    <t>Baalbek - Mousrayeh</t>
  </si>
  <si>
    <t>Baalbek - Nabha Ed-Damdoum</t>
  </si>
  <si>
    <t>Baalbek - Nabi Chbay</t>
  </si>
  <si>
    <t>Baalbek - Nabi Chit</t>
  </si>
  <si>
    <t>Baalbek - Nabi Osmane</t>
  </si>
  <si>
    <t>Baalbek - Nahleh baalbek</t>
  </si>
  <si>
    <t>Baalbek - Ouadi El-Aaoss</t>
  </si>
  <si>
    <t>Baalbek - Qaa Baalbek</t>
  </si>
  <si>
    <t>Baalbek - Qaa Baayoun</t>
  </si>
  <si>
    <t>Baalbek - Qaa Jouar Maqiye</t>
  </si>
  <si>
    <t>Baalbek - Qaa Ouadi El-Khanzir</t>
  </si>
  <si>
    <t>Baalbek - Qarha Baalbek</t>
  </si>
  <si>
    <t>Baalbek - Qsarnaba</t>
  </si>
  <si>
    <t>Baalbek - Ram Baalbek</t>
  </si>
  <si>
    <t>Baalbek - Ras Baalbek Ech-Charqi</t>
  </si>
  <si>
    <t>Baalbek - Ras Baalbek Es-Sahel</t>
  </si>
  <si>
    <t>Baalbek - Riha</t>
  </si>
  <si>
    <t>Baalbek - Saaideh</t>
  </si>
  <si>
    <t>Baalbek - Sbouba</t>
  </si>
  <si>
    <t>Baalbek - Serraaine Et-Tahta</t>
  </si>
  <si>
    <t>Baalbek - Slouqi</t>
  </si>
  <si>
    <t>Baalbek - Taibet Baalbek</t>
  </si>
  <si>
    <t>Baalbek - Talia</t>
  </si>
  <si>
    <t>Baalbek - Taraiya</t>
  </si>
  <si>
    <t>Baalbek - Temnine El-Faouqa</t>
  </si>
  <si>
    <t>Baalbek - Temnine Et-Tahta</t>
  </si>
  <si>
    <t>Baalbek - Tfail</t>
  </si>
  <si>
    <t>Baalbek - Yahfoufa</t>
  </si>
  <si>
    <t>Baalbek - Yammouneh</t>
  </si>
  <si>
    <t>Baalbek - Youmine</t>
  </si>
  <si>
    <t>Baalbek - Zabboud</t>
  </si>
  <si>
    <t>Bcharre - Aabdine</t>
  </si>
  <si>
    <t>Bcharre - Bane</t>
  </si>
  <si>
    <t>Bcharre - Bazaaoun</t>
  </si>
  <si>
    <t>Bcharre - Bcharreh</t>
  </si>
  <si>
    <t>Bcharre - Beit Menzer</t>
  </si>
  <si>
    <t>Bcharre - Berhalioun</t>
  </si>
  <si>
    <t>Bcharre - Billa</t>
  </si>
  <si>
    <t>Bcharre - Blaouza</t>
  </si>
  <si>
    <t>Bcharre - Bqaa Kafra</t>
  </si>
  <si>
    <t>Bcharre - Bqerqacha</t>
  </si>
  <si>
    <t>Bcharre - Breissat</t>
  </si>
  <si>
    <t>Bcharre - Dimane</t>
  </si>
  <si>
    <t>Bcharre - Hadath Ej-Jebbeh</t>
  </si>
  <si>
    <t>Bcharre - Hadchit</t>
  </si>
  <si>
    <t>Bcharre - Hasroun</t>
  </si>
  <si>
    <t>Bcharre - Mazraat Aassaf</t>
  </si>
  <si>
    <t>Bcharre - Mazraat Bani Saab</t>
  </si>
  <si>
    <t>Bcharre - Mchaa Ej-Jibbe</t>
  </si>
  <si>
    <t>Bcharre - Metrit</t>
  </si>
  <si>
    <t>Bcharre - Moghr El-Ahoual</t>
  </si>
  <si>
    <t>Bcharre - Ouadi Qannoubine</t>
  </si>
  <si>
    <t>Bcharre - Qnat</t>
  </si>
  <si>
    <t>Bcharre - Qnayouer</t>
  </si>
  <si>
    <t>Bcharre - Tourza</t>
  </si>
  <si>
    <t>Beirut - Achrafieh</t>
  </si>
  <si>
    <t>Beirut - Ain el-Mreisseh</t>
  </si>
  <si>
    <t>Beirut - Bachoura</t>
  </si>
  <si>
    <t>Beirut - Beirut Central District</t>
  </si>
  <si>
    <t>Beirut - Marfaa</t>
  </si>
  <si>
    <t>Beirut - Mazraa</t>
  </si>
  <si>
    <t>Beirut - Medawar</t>
  </si>
  <si>
    <t>Beirut - Minet el-Hosn</t>
  </si>
  <si>
    <t>Beirut - Moussaytbeh</t>
  </si>
  <si>
    <t>Beirut - Ras Beyrouth</t>
  </si>
  <si>
    <t>Beirut - Remeil</t>
  </si>
  <si>
    <t>Beirut - Saifeh</t>
  </si>
  <si>
    <t>Beirut - Zoukak el-Blatt</t>
  </si>
  <si>
    <t>Bent Jbeil - Aain Ibl</t>
  </si>
  <si>
    <t>Bent Jbeil - Aaintaroun</t>
  </si>
  <si>
    <t>Bent Jbeil - Aaita Ej-Jabal</t>
  </si>
  <si>
    <t>Bent Jbeil - Aaynata Bent Jbayl</t>
  </si>
  <si>
    <t>Bent Jbeil - Aayta Ech-Chaab</t>
  </si>
  <si>
    <t>Bent Jbeil - Baraachit</t>
  </si>
  <si>
    <t>Bent Jbeil - Beit Lif</t>
  </si>
  <si>
    <t>Bent Jbeil - Beit Yahoun</t>
  </si>
  <si>
    <t>Bent Jbeil - Bent Jbayl</t>
  </si>
  <si>
    <t>Bent Jbeil - Borj qalaouiyeh</t>
  </si>
  <si>
    <t>Bent Jbeil - Chaqra</t>
  </si>
  <si>
    <t>Bent Jbeil - Debl</t>
  </si>
  <si>
    <t>Bent Jbeil - Deir Ntar</t>
  </si>
  <si>
    <t>Bent Jbeil - Froun</t>
  </si>
  <si>
    <t>Bent Jbeil - Ghandouriyet Bent Jbayl</t>
  </si>
  <si>
    <t>Bent Jbeil - Haddatha</t>
  </si>
  <si>
    <t>Bent Jbeil - Hanine</t>
  </si>
  <si>
    <t>Bent Jbeil - Haris</t>
  </si>
  <si>
    <t>Bent Jbeil - Jmaijmeh</t>
  </si>
  <si>
    <t>Bent Jbeil - Kafra Bant Jbayl</t>
  </si>
  <si>
    <t>Bent Jbeil - Kfar Dounine</t>
  </si>
  <si>
    <t>Bent Jbeil - Khirbet Selm</t>
  </si>
  <si>
    <t>Bent Jbeil - Kounine</t>
  </si>
  <si>
    <t>Bent Jbeil - Maroun Er-Ras</t>
  </si>
  <si>
    <t>Bent Jbeil - Qalaouiyeh</t>
  </si>
  <si>
    <t>Bent Jbeil - Qaouzah</t>
  </si>
  <si>
    <t>Bent Jbeil - Qatmoun</t>
  </si>
  <si>
    <t>Bent Jbeil - Rachaf</t>
  </si>
  <si>
    <t>Bent Jbeil - Ramyet Bent Jbayl</t>
  </si>
  <si>
    <t>Bent Jbeil - Rmaich</t>
  </si>
  <si>
    <t>Bent Jbeil - Safad Al-Battikh</t>
  </si>
  <si>
    <t>Bent Jbeil - Salhani</t>
  </si>
  <si>
    <t>Bent Jbeil - Soultaniyet Bent Jbayl</t>
  </si>
  <si>
    <t>Bent Jbeil - Srobbine</t>
  </si>
  <si>
    <t>Bent Jbeil - Tibnine</t>
  </si>
  <si>
    <t>Bent Jbeil - Tiri</t>
  </si>
  <si>
    <t>Bent Jbeil - Yaroun</t>
  </si>
  <si>
    <t>Bent Jbeil - Yater</t>
  </si>
  <si>
    <t>Chouf - Aain Ouzain</t>
  </si>
  <si>
    <t>Chouf - Aain Qania</t>
  </si>
  <si>
    <t>Chouf - Aain Zhalta</t>
  </si>
  <si>
    <t>Chouf - Aainbal</t>
  </si>
  <si>
    <t>Chouf - Aalmane Ech-Chouf</t>
  </si>
  <si>
    <t>Chouf - Aammatour</t>
  </si>
  <si>
    <t>Chouf - Aammiq Ech-Chouf</t>
  </si>
  <si>
    <t>Chouf - Aanout</t>
  </si>
  <si>
    <t>Chouf - Aathrine</t>
  </si>
  <si>
    <t>Chouf - Baadarane</t>
  </si>
  <si>
    <t>Chouf - Baaqline</t>
  </si>
  <si>
    <t>Chouf - Baassir</t>
  </si>
  <si>
    <t>Chouf - Barja</t>
  </si>
  <si>
    <t>Chouf - Barouk</t>
  </si>
  <si>
    <t>Chouf - Bater</t>
  </si>
  <si>
    <t>Chouf - Batloun</t>
  </si>
  <si>
    <t>Chouf - Bayqoun</t>
  </si>
  <si>
    <t>Chouf - Bchtfine</t>
  </si>
  <si>
    <t>Chouf - Beit Ed-Dine</t>
  </si>
  <si>
    <t>Chouf - Benouati Ech-Chouf</t>
  </si>
  <si>
    <t>Chouf - Biret Ech-Chouf</t>
  </si>
  <si>
    <t>Chouf - Bkechtine Ouel Mcheiaa</t>
  </si>
  <si>
    <t>Chouf - Bkifa Ech-Chouf</t>
  </si>
  <si>
    <t>Chouf - Botmeh</t>
  </si>
  <si>
    <t>Chouf - Bourjein</t>
  </si>
  <si>
    <t>Chouf - Bqaiaa Ech-Chouf</t>
  </si>
  <si>
    <t>Chouf - Brih</t>
  </si>
  <si>
    <t>Chouf - Bsaba Ech-Chouf</t>
  </si>
  <si>
    <t>Chouf - Chammis Ech-Chouf</t>
  </si>
  <si>
    <t>Chouf - Chhim</t>
  </si>
  <si>
    <t>Chouf - Chmaarine</t>
  </si>
  <si>
    <t>Chouf - Chourit</t>
  </si>
  <si>
    <t>Chouf - Dahr Ech-Chouf</t>
  </si>
  <si>
    <t>Chouf - Dalhoun</t>
  </si>
  <si>
    <t>Chouf - Damour</t>
  </si>
  <si>
    <t>Chouf - Daraiya Ech-Chouf</t>
  </si>
  <si>
    <t>Chouf - Deir Baba</t>
  </si>
  <si>
    <t>Chouf - Deir Dourit</t>
  </si>
  <si>
    <t>Chouf - Deir El-Moukhalles Ech-Chouf</t>
  </si>
  <si>
    <t>Chouf - Deir El-Qamar</t>
  </si>
  <si>
    <t>Chouf - Deir Koucheh</t>
  </si>
  <si>
    <t>Chouf - Dibbiyeh</t>
  </si>
  <si>
    <t>Chouf - Dmit</t>
  </si>
  <si>
    <t>Chouf - Faouarat Jaafar</t>
  </si>
  <si>
    <t>Chouf - Fraudis Ech-Chouf</t>
  </si>
  <si>
    <t>Chouf - GHabet Jaafar</t>
  </si>
  <si>
    <t>Chouf - Gharifeh</t>
  </si>
  <si>
    <t>Chouf - Haret Jandal</t>
  </si>
  <si>
    <t>Chouf - Hasrout</t>
  </si>
  <si>
    <t>Chouf - Jadra</t>
  </si>
  <si>
    <t>Chouf - Jahliyeh</t>
  </si>
  <si>
    <t>Chouf - Jbaa Ech-Chouf</t>
  </si>
  <si>
    <t>Chouf - Jdeidet Ech-Chouf</t>
  </si>
  <si>
    <t>Chouf - Jiyeh</t>
  </si>
  <si>
    <t>Chouf - Jleiliyeh</t>
  </si>
  <si>
    <t>Chouf - Jmailiyeh</t>
  </si>
  <si>
    <t>Chouf - Joun</t>
  </si>
  <si>
    <t>Chouf - Kahlouniet Ech-Chouf</t>
  </si>
  <si>
    <t>Chouf - Ketermaya</t>
  </si>
  <si>
    <t>Chouf - Kfar Faqoud</t>
  </si>
  <si>
    <t>Chouf - Kfar Hamal</t>
  </si>
  <si>
    <t>Chouf - Kfar hay</t>
  </si>
  <si>
    <t>Chouf - Kfar Him</t>
  </si>
  <si>
    <t>Chouf - Kfar Nabrakh</t>
  </si>
  <si>
    <t>Chouf - Kfar Niss</t>
  </si>
  <si>
    <t>Chouf - Kfar Qatra</t>
  </si>
  <si>
    <t>Chouf - Khereibet Ech-Chouf</t>
  </si>
  <si>
    <t>Chouf - Khirbet Bisri</t>
  </si>
  <si>
    <t>Chouf - Kneisset Ech-Chouf</t>
  </si>
  <si>
    <t>Chouf - Maaniyeh</t>
  </si>
  <si>
    <t>Chouf - Maasser Beit Ed-Dine</t>
  </si>
  <si>
    <t>Chouf - Maasser Ech-Chouf</t>
  </si>
  <si>
    <t>Chouf - Majdalouna</t>
  </si>
  <si>
    <t>Chouf - Majdel El-Meouch</t>
  </si>
  <si>
    <t>Chouf - Mazboud</t>
  </si>
  <si>
    <t>Chouf - Mazmoura</t>
  </si>
  <si>
    <t>Chouf - Mazraat Ech-Chouf</t>
  </si>
  <si>
    <t>Chouf - Mazraat Ed-Douair</t>
  </si>
  <si>
    <t>Chouf - Mazraat Es-Dahr</t>
  </si>
  <si>
    <t>Chouf - Mechref</t>
  </si>
  <si>
    <t>Chouf - Mghairiyeh Ech-Chouf</t>
  </si>
  <si>
    <t>Chouf - Moughayret Ech-Chouf</t>
  </si>
  <si>
    <t>Chouf - Moukhtara</t>
  </si>
  <si>
    <t>Chouf - Mristi</t>
  </si>
  <si>
    <t>Chouf - Mtolleh</t>
  </si>
  <si>
    <t>Chouf - Naameh</t>
  </si>
  <si>
    <t>Chouf - Niha El-Chouf</t>
  </si>
  <si>
    <t>Chouf - Ouadi Abou Youssef</t>
  </si>
  <si>
    <t>Chouf - Ouadi bnehlay</t>
  </si>
  <si>
    <t>Chouf - Ouadi Ed-Deir</t>
  </si>
  <si>
    <t>Chouf - Ouadi Es-Sitt</t>
  </si>
  <si>
    <t>Chouf - Ouardaniyeh</t>
  </si>
  <si>
    <t>Chouf - Ouarhaniyeh</t>
  </si>
  <si>
    <t>Chouf - Qreiaa</t>
  </si>
  <si>
    <t>Chouf - Rmeilet Ech-Chouf</t>
  </si>
  <si>
    <t>Chouf - Semqaniyeh</t>
  </si>
  <si>
    <t>Chouf - Sibline</t>
  </si>
  <si>
    <t>Chouf - Sirjbal</t>
  </si>
  <si>
    <t>Chouf - Zaarouriyeh</t>
  </si>
  <si>
    <t>El Batroun - AAbdelli</t>
  </si>
  <si>
    <t>El Batroun - Aabrine</t>
  </si>
  <si>
    <t>El Batroun - Aalali</t>
  </si>
  <si>
    <t>El Batroun - Aartiz</t>
  </si>
  <si>
    <t>El Batroun - Assia</t>
  </si>
  <si>
    <t>El Batroun - Basbina</t>
  </si>
  <si>
    <t>El Batroun - Batroun</t>
  </si>
  <si>
    <t>El Batroun - Bcheaali</t>
  </si>
  <si>
    <t>El Batroun - Bechtoudar</t>
  </si>
  <si>
    <t>El Batroun - Beit Chlala</t>
  </si>
  <si>
    <t>El Batroun - Beit Kassab</t>
  </si>
  <si>
    <t>El Batroun - Bijdarfil</t>
  </si>
  <si>
    <t>El Batroun - Boqsmaiya</t>
  </si>
  <si>
    <t>El Batroun - Chatine</t>
  </si>
  <si>
    <t>El Batroun - Chibtine</t>
  </si>
  <si>
    <t>El Batroun - Chikka</t>
  </si>
  <si>
    <t>El Batroun - Daael</t>
  </si>
  <si>
    <t>El Batroun - Dahr Abi Yaghi</t>
  </si>
  <si>
    <t>El Batroun - Daraya El-Batroun</t>
  </si>
  <si>
    <t>El Batroun - Deir Billa</t>
  </si>
  <si>
    <t>El Batroun - Deir Kfifane</t>
  </si>
  <si>
    <t>El Batroun - Deir Mar Youhanna EL-Batroun</t>
  </si>
  <si>
    <t>El Batroun - Deir Mar Youssef Jrabta</t>
  </si>
  <si>
    <t>El Batroun - Douma</t>
  </si>
  <si>
    <t>El Batroun - Douq</t>
  </si>
  <si>
    <t>El Batroun - Edde El-Batroun</t>
  </si>
  <si>
    <t>El Batroun - Ftahat El-Batroun</t>
  </si>
  <si>
    <t>El Batroun - Ghouma</t>
  </si>
  <si>
    <t>El Batroun - Hadtoun</t>
  </si>
  <si>
    <t>El Batroun - Hamat</t>
  </si>
  <si>
    <t>El Batroun - Harbouna</t>
  </si>
  <si>
    <t>El Batroun - Hardine</t>
  </si>
  <si>
    <t>El Batroun - Helta</t>
  </si>
  <si>
    <t>El Batroun - Heri</t>
  </si>
  <si>
    <t>El Batroun - Ijdabra</t>
  </si>
  <si>
    <t>El Batroun - Jebla</t>
  </si>
  <si>
    <t>El Batroun - Jrabta El-Batroun</t>
  </si>
  <si>
    <t>El Batroun - Jrane El-Batroun</t>
  </si>
  <si>
    <t>El Batroun - Kfar Aabida</t>
  </si>
  <si>
    <t>El Batroun - Kfar Hatna</t>
  </si>
  <si>
    <t>El Batroun - Kfar Hay</t>
  </si>
  <si>
    <t>El Batroun - Kfar Hilda</t>
  </si>
  <si>
    <t>El Batroun - Kfar Khollos</t>
  </si>
  <si>
    <t>El Batroun - Kfarb Shlaimane</t>
  </si>
  <si>
    <t>El Batroun - Kfifane</t>
  </si>
  <si>
    <t>El Batroun - Kfour El-Aarbi</t>
  </si>
  <si>
    <t>El Batroun - Koubba</t>
  </si>
  <si>
    <t>El Batroun - Kour</t>
  </si>
  <si>
    <t>El Batroun - Mar Mama</t>
  </si>
  <si>
    <t>El Batroun - Masrah</t>
  </si>
  <si>
    <t>El Batroun - Mehmarch</t>
  </si>
  <si>
    <t>El Batroun - Mrah Chdid</t>
  </si>
  <si>
    <t>El Batroun - Mrah El-Hajj</t>
  </si>
  <si>
    <t>El Batroun - Mrah Ez Ziyat</t>
  </si>
  <si>
    <t>El Batroun - Nahleh El-Batroun</t>
  </si>
  <si>
    <t>El Batroun - Niha El-Batroun</t>
  </si>
  <si>
    <t>El Batroun - Ouajh El-Hajjar</t>
  </si>
  <si>
    <t>El Batroun - Ouata Houb</t>
  </si>
  <si>
    <t>El Batroun - Qatnaaoun</t>
  </si>
  <si>
    <t>El Batroun - Racha</t>
  </si>
  <si>
    <t>El Batroun - Rachana</t>
  </si>
  <si>
    <t>El Batroun - Rachkida</t>
  </si>
  <si>
    <t>El Batroun - Ram El-Batroun</t>
  </si>
  <si>
    <t>El Batroun - Ras Nahhach</t>
  </si>
  <si>
    <t>El Batroun - Selaata</t>
  </si>
  <si>
    <t>El Batroun - Sghar</t>
  </si>
  <si>
    <t>El Batroun - Smar Jbayl</t>
  </si>
  <si>
    <t>El Batroun - Sourat El-Batroun</t>
  </si>
  <si>
    <t>El Batroun - Tannourine El-Faouqa</t>
  </si>
  <si>
    <t>El Batroun - Tannourine Et-Tahta</t>
  </si>
  <si>
    <t>El Batroun - Thoum</t>
  </si>
  <si>
    <t>El Batroun - Toula El-Batroun</t>
  </si>
  <si>
    <t>El Batroun - Zaneh</t>
  </si>
  <si>
    <t>El Hermel - Charbine El-Hermel</t>
  </si>
  <si>
    <t>El Hermel - Hermel</t>
  </si>
  <si>
    <t>El Hermel - Hermel Jbab</t>
  </si>
  <si>
    <t>El Hermel - Maaysra El-Hermel</t>
  </si>
  <si>
    <t>El Hermel - Michaa Mrajhineh</t>
  </si>
  <si>
    <t>El Hermel - Ouadi Faara</t>
  </si>
  <si>
    <t>El Hermel - Ras Baalbek El Gharbi</t>
  </si>
  <si>
    <t>El Hermel - Ras Baalbek Ouadi Faara</t>
  </si>
  <si>
    <t>El Hermel - Zighrine</t>
  </si>
  <si>
    <t>El Koura - Aaba</t>
  </si>
  <si>
    <t>El Koura - Aafsdiq</t>
  </si>
  <si>
    <t>El Koura - Ain Aakrine</t>
  </si>
  <si>
    <t>El Koura - Amioun</t>
  </si>
  <si>
    <t>El Koura - Badbhoun</t>
  </si>
  <si>
    <t>El Koura - Barghoun</t>
  </si>
  <si>
    <t>El Koura - Barsa</t>
  </si>
  <si>
    <t>El Koura - Batroumine</t>
  </si>
  <si>
    <t>El Koura - Bdebba</t>
  </si>
  <si>
    <t>El Koura - Bechmizzine</t>
  </si>
  <si>
    <t>El Koura - Bednayel El-Koura</t>
  </si>
  <si>
    <t>El Koura - Bhabbouch El-Koura</t>
  </si>
  <si>
    <t>El Koura - Bkeftine</t>
  </si>
  <si>
    <t>El Koura - Bnehran</t>
  </si>
  <si>
    <t>El Koura - Bqaiaa El-Koura</t>
  </si>
  <si>
    <t>El Koura - Bsarma</t>
  </si>
  <si>
    <t>El Koura - Btaaboura</t>
  </si>
  <si>
    <t>El Koura - Bterram</t>
  </si>
  <si>
    <t>El Koura - Btouratij</t>
  </si>
  <si>
    <t>El Koura - Bziza</t>
  </si>
  <si>
    <t>El Koura - Dar Baaechtar</t>
  </si>
  <si>
    <t>El Koura - Dar Chmizzine</t>
  </si>
  <si>
    <t>El Koura - Deddeh</t>
  </si>
  <si>
    <t>El Koura - Deir El-Balamand</t>
  </si>
  <si>
    <t>El Koura - Enfeh</t>
  </si>
  <si>
    <t>El Koura - Fiaa</t>
  </si>
  <si>
    <t>El Koura - Hraiche</t>
  </si>
  <si>
    <t>El Koura - Ijdaabrine</t>
  </si>
  <si>
    <t>El Koura - Kafraya El-Koura</t>
  </si>
  <si>
    <t>El Koura - Kaftoun</t>
  </si>
  <si>
    <t>El Koura - Kfar Aaqqa</t>
  </si>
  <si>
    <t>El Koura - Kfar Hata El-Koura</t>
  </si>
  <si>
    <t>El Koura - Kfar Hazir</t>
  </si>
  <si>
    <t>El Koura - Kfar Kahel</t>
  </si>
  <si>
    <t>El Koura - Kfar Saroun El-Koura</t>
  </si>
  <si>
    <t>El Koura - Kousba</t>
  </si>
  <si>
    <t>El Koura - Majdel el-Koura</t>
  </si>
  <si>
    <t>El Koura - Nakhleh</t>
  </si>
  <si>
    <t>El Koura - Qalhat</t>
  </si>
  <si>
    <t>El Koura - Ras Masqa</t>
  </si>
  <si>
    <t>El Koura - Rechdibbine</t>
  </si>
  <si>
    <t>El Koura - Zakroun</t>
  </si>
  <si>
    <t>El Koura - Zgharta El-Mtaouile</t>
  </si>
  <si>
    <t>El Meten - Aain Aalaq</t>
  </si>
  <si>
    <t>El Meten - Aain Aar</t>
  </si>
  <si>
    <t>El Meten - Aain El-Kharroubeh</t>
  </si>
  <si>
    <t>El Meten - Aain El-Qabu</t>
  </si>
  <si>
    <t>El Meten - Aain El-Qach</t>
  </si>
  <si>
    <t>El Meten - Aain Es-Sindiane</t>
  </si>
  <si>
    <t>El Meten - Aain es-Sofsaf El-Matn</t>
  </si>
  <si>
    <t>El Meten - Aain Et-Teffaha</t>
  </si>
  <si>
    <t>El Meten - Aain Ez-Zeitouneh</t>
  </si>
  <si>
    <t>El Meten - Aain Saadeh</t>
  </si>
  <si>
    <t>El Meten - Aamaret Chalhoub</t>
  </si>
  <si>
    <t>El Meten - Aatchaneh</t>
  </si>
  <si>
    <t>El Meten - Aayoun El-Matn</t>
  </si>
  <si>
    <t>El Meten - Aayroun</t>
  </si>
  <si>
    <t>El Meten - Abou Mizane</t>
  </si>
  <si>
    <t>El Meten - Aintoura El-Matn</t>
  </si>
  <si>
    <t>El Meten - Antelias</t>
  </si>
  <si>
    <t>El Meten - Baabdat</t>
  </si>
  <si>
    <t>El Meten - Baouchriyeh</t>
  </si>
  <si>
    <t>El Meten - Baskinta</t>
  </si>
  <si>
    <t>El Meten - Beit Chabab</t>
  </si>
  <si>
    <t>El Meten - Beit Ech-Chaar</t>
  </si>
  <si>
    <t>El Meten - Beit El-Kekko</t>
  </si>
  <si>
    <t>El Meten - Beit Meri</t>
  </si>
  <si>
    <t>El Meten - Bhersaf</t>
  </si>
  <si>
    <t>El Meten - Bikfaya</t>
  </si>
  <si>
    <t>El Meten - Bnabil</t>
  </si>
  <si>
    <t>El Meten - Bourj Hammoud</t>
  </si>
  <si>
    <t>El Meten - Bqennaya</t>
  </si>
  <si>
    <t>El Meten - Broummana El-Matn</t>
  </si>
  <si>
    <t>El Meten - Bsalim</t>
  </si>
  <si>
    <t>El Meten - Bsifrine</t>
  </si>
  <si>
    <t>El Meten - Bteghrine</t>
  </si>
  <si>
    <t>El Meten - Byaqout</t>
  </si>
  <si>
    <t>El Meten - Chaouiyeh</t>
  </si>
  <si>
    <t>El Meten - Chouaya El-Matn</t>
  </si>
  <si>
    <t>El Meten - Choueir</t>
  </si>
  <si>
    <t>El Meten - Chrine</t>
  </si>
  <si>
    <t>El Meten - Dahr Es-Souane El-Matn</t>
  </si>
  <si>
    <t>El Meten - Daychouniyeh</t>
  </si>
  <si>
    <t>El Meten - Dbayeh</t>
  </si>
  <si>
    <t>El Meten - Deir Chamra</t>
  </si>
  <si>
    <t>El Meten - Deir Mar Aabda el Mchammar</t>
  </si>
  <si>
    <t>El Meten - Deir mar Roukoz</t>
  </si>
  <si>
    <t>El Meten - Deir Tamich</t>
  </si>
  <si>
    <t>El Meten - Dekouaneh</t>
  </si>
  <si>
    <t>El Meten - Dik El-Mehdi</t>
  </si>
  <si>
    <t>El Meten - Douar El-Matn</t>
  </si>
  <si>
    <t>El Meten - Fanar</t>
  </si>
  <si>
    <t>El Meten - Fraikeh</t>
  </si>
  <si>
    <t>El Meten - Haret El-Ballane</t>
  </si>
  <si>
    <t>El Meten - Hbous</t>
  </si>
  <si>
    <t>El Meten - Himlaya</t>
  </si>
  <si>
    <t>El Meten - Jall Ed-Did</t>
  </si>
  <si>
    <t>El Meten - Jdaidet El-Matn</t>
  </si>
  <si>
    <t>El Meten - Jouar El-Matn</t>
  </si>
  <si>
    <t>El Meten - Jouret El-Ballout</t>
  </si>
  <si>
    <t>El Meten - Kfar Aaqab</t>
  </si>
  <si>
    <t>El Meten - Kfar Tay El-Matn</t>
  </si>
  <si>
    <t>El Meten - Khillet El-Mtain</t>
  </si>
  <si>
    <t>El Meten - Khinchara</t>
  </si>
  <si>
    <t>El Meten - Machraah El-Matn</t>
  </si>
  <si>
    <t>El Meten - Majdel tarchich</t>
  </si>
  <si>
    <t>El Meten - Majzoub</t>
  </si>
  <si>
    <t>El Meten - Mansouriyet El-Matn</t>
  </si>
  <si>
    <t>El Meten - Mar Boutros Karm Et-Tine</t>
  </si>
  <si>
    <t>El Meten - Mar Moussa Ed-Douar</t>
  </si>
  <si>
    <t>El Meten - Marjaba</t>
  </si>
  <si>
    <t>El Meten - Masqa</t>
  </si>
  <si>
    <t>El Meten - Mayasseh</t>
  </si>
  <si>
    <t>El Meten - Mazraat Deir Aaoukar</t>
  </si>
  <si>
    <t>El Meten - Mazraat El-Hdaira</t>
  </si>
  <si>
    <t>El Meten - Mazraat Yachouaa</t>
  </si>
  <si>
    <t>El Meten - Mchikha</t>
  </si>
  <si>
    <t>El Meten - Menqlet Mezher</t>
  </si>
  <si>
    <t>El Meten - Mhaidset Matn</t>
  </si>
  <si>
    <t>El Meten - Mkalles</t>
  </si>
  <si>
    <t>El Meten - Mrouj</t>
  </si>
  <si>
    <t>El Meten - Mtain</t>
  </si>
  <si>
    <t>El Meten - Mtayleb</t>
  </si>
  <si>
    <t>El Meten - Mzakkeh</t>
  </si>
  <si>
    <t>El Meten - Nabay</t>
  </si>
  <si>
    <t>El Meten - Naqqach</t>
  </si>
  <si>
    <t>El Meten - Ouadi Chahine</t>
  </si>
  <si>
    <t>El Meten - Ouadi El-Karm El-Matn</t>
  </si>
  <si>
    <t>El Meten - Ouata El-Mrouj</t>
  </si>
  <si>
    <t>El Meten - Qaaqour</t>
  </si>
  <si>
    <t>El Meten - Qannebet Salima</t>
  </si>
  <si>
    <t>El Meten - Qennabet Broummana</t>
  </si>
  <si>
    <t>El Meten - Qornet Chehouane</t>
  </si>
  <si>
    <t>El Meten - Qornet El-Hamra</t>
  </si>
  <si>
    <t>El Meten - Roumieh</t>
  </si>
  <si>
    <t>El Meten - Sfeilet Bikfaya</t>
  </si>
  <si>
    <t>El Meten - Sinn El-Fil</t>
  </si>
  <si>
    <t>El Meten - Zabbougha</t>
  </si>
  <si>
    <t>El Meten - Zakrit</t>
  </si>
  <si>
    <t>El Meten - Zalqa</t>
  </si>
  <si>
    <t>El Meten - Zaraaoun</t>
  </si>
  <si>
    <t>El Meten - Zighrine El-Matn</t>
  </si>
  <si>
    <t>El Meten - Zouk El-Kharab</t>
  </si>
  <si>
    <t>El Minieh-Dennie - Aain Et-Tineh-Miniyeh</t>
  </si>
  <si>
    <t>El Minieh-Dennie - Aasaymout</t>
  </si>
  <si>
    <t>El Minieh-Dennie - Aassoun</t>
  </si>
  <si>
    <t>El Minieh-Dennie - Aaymar</t>
  </si>
  <si>
    <t>El Minieh-Dennie - Aazqai</t>
  </si>
  <si>
    <t>El Minieh-Dennie - Bakhaaoun</t>
  </si>
  <si>
    <t>El Minieh-Dennie - Bechehhara</t>
  </si>
  <si>
    <t>El Minieh-Dennie - Bechnnata</t>
  </si>
  <si>
    <t>El Minieh-Dennie - Beddaoui</t>
  </si>
  <si>
    <t>El Minieh-Dennie - Behouaita</t>
  </si>
  <si>
    <t>El Minieh-Dennie - Beit El-Faqs</t>
  </si>
  <si>
    <t>El Minieh-Dennie - Beit Haouik</t>
  </si>
  <si>
    <t>El Minieh-Dennie - Beit Zoud</t>
  </si>
  <si>
    <t>El Minieh-Dennie - Borj El-Yahoudiyeh</t>
  </si>
  <si>
    <t>El Minieh-Dennie - Bqaa Sefrine</t>
  </si>
  <si>
    <t>El Minieh-Dennie - Bqarsouna</t>
  </si>
  <si>
    <t>El Minieh-Dennie - Btermaz</t>
  </si>
  <si>
    <t>El Minieh-Dennie - Debaael</t>
  </si>
  <si>
    <t>El Minieh-Dennie - Deir Aammar</t>
  </si>
  <si>
    <t>El Minieh-Dennie - Deir Nbouh</t>
  </si>
  <si>
    <t>El Minieh-Dennie - Haouaret-Miniyeh</t>
  </si>
  <si>
    <t>El Minieh-Dennie - Haql el Aazimeh</t>
  </si>
  <si>
    <t>El Minieh-Dennie - Harf Es-Sayad</t>
  </si>
  <si>
    <t>El Minieh-Dennie - Hazmiyet-Miniyeh</t>
  </si>
  <si>
    <t>El Minieh-Dennie - Izal</t>
  </si>
  <si>
    <t>El Minieh-Dennie - Jarjour</t>
  </si>
  <si>
    <t>El Minieh-Dennie - Jayroun</t>
  </si>
  <si>
    <t>El Minieh-Dennie - Kahf El-Malloul</t>
  </si>
  <si>
    <t>El Minieh-Dennie - Karm El-Mohr</t>
  </si>
  <si>
    <t>El Minieh-Dennie - Kfar Bibnine</t>
  </si>
  <si>
    <t>El Minieh-Dennie - Kfar Chellane</t>
  </si>
  <si>
    <t>El Minieh-Dennie - Kfar Habou</t>
  </si>
  <si>
    <t>El Minieh-Dennie - Kharroub-Miniyeh</t>
  </si>
  <si>
    <t>El Minieh-Dennie - Mazraat El-Kreme</t>
  </si>
  <si>
    <t>El Minieh-Dennie - Mazraat Ketrane</t>
  </si>
  <si>
    <t>El Minieh-Dennie - Merkebta</t>
  </si>
  <si>
    <t>El Minieh-Dennie - Mimrine</t>
  </si>
  <si>
    <t>El Minieh-Dennie - Minie</t>
  </si>
  <si>
    <t>El Minieh-Dennie - Mrah Es-Sfire</t>
  </si>
  <si>
    <t>El Minieh-Dennie - Mrah Es-Srayj</t>
  </si>
  <si>
    <t>El Minieh-Dennie - Mrebbine</t>
  </si>
  <si>
    <t>El Minieh-Dennie - Nabi Youcheaa</t>
  </si>
  <si>
    <t>El Minieh-Dennie - Qarhaiya</t>
  </si>
  <si>
    <t>El Minieh-Dennie - Qarne</t>
  </si>
  <si>
    <t>El Minieh-Dennie - Qarsaita</t>
  </si>
  <si>
    <t>El Minieh-Dennie - Qattineh-Miniyeh</t>
  </si>
  <si>
    <t>El Minieh-Dennie - Qemmamine</t>
  </si>
  <si>
    <t>El Minieh-Dennie - Qraine</t>
  </si>
  <si>
    <t>El Minieh-Dennie - Raouda-Aadoua</t>
  </si>
  <si>
    <t>El Minieh-Dennie - Rihaniyet-Miniyeh</t>
  </si>
  <si>
    <t>El Minieh-Dennie - Sfireh</t>
  </si>
  <si>
    <t>El Minieh-Dennie - Sir Ed-Danniyeh</t>
  </si>
  <si>
    <t>El Minieh-Dennie - Tarane</t>
  </si>
  <si>
    <t>El Minieh-Dennie - Terbol-Miniyeh</t>
  </si>
  <si>
    <t>El Minieh-Dennie - Zaghartaghrine</t>
  </si>
  <si>
    <t>El Minieh-Dennie - Zouq Bhannine</t>
  </si>
  <si>
    <t>El Nabatieh - Aabba</t>
  </si>
  <si>
    <t>El Nabatieh - Aadchit Ech-Chqif</t>
  </si>
  <si>
    <t>El Nabatieh - Aain Bou Souar</t>
  </si>
  <si>
    <t>El Nabatieh - Aain Qana</t>
  </si>
  <si>
    <t>El Nabatieh - Aali Et-Taher</t>
  </si>
  <si>
    <t>El Nabatieh - Aarab Salim</t>
  </si>
  <si>
    <t>El Nabatieh - Aazzi</t>
  </si>
  <si>
    <t>El Nabatieh - Ansar</t>
  </si>
  <si>
    <t>El Nabatieh - Arnoun</t>
  </si>
  <si>
    <t>El Nabatieh - Bfaroueh</t>
  </si>
  <si>
    <t>El Nabatieh - Braiqeaa</t>
  </si>
  <si>
    <t>El Nabatieh - Charqiyeh</t>
  </si>
  <si>
    <t>El Nabatieh - Choukine</t>
  </si>
  <si>
    <t>El Nabatieh - Deir Ez-Zahrani</t>
  </si>
  <si>
    <t>El Nabatieh - Douair En-Nabatiyeh</t>
  </si>
  <si>
    <t>El Nabatieh - Habbouch En-Nabatiyeh</t>
  </si>
  <si>
    <t>El Nabatieh - Hamra En-Nabattiyeh</t>
  </si>
  <si>
    <t>El Nabatieh - Harouf En-Nabatiyeh</t>
  </si>
  <si>
    <t>El Nabatieh - Hmaileh</t>
  </si>
  <si>
    <t>El Nabatieh - Houmine El-Faouqa</t>
  </si>
  <si>
    <t>El Nabatieh - Houmine Et-Tahta</t>
  </si>
  <si>
    <t>El Nabatieh - Jarjouaa</t>
  </si>
  <si>
    <t>El Nabatieh - Jbaa En-Nabatiyeh</t>
  </si>
  <si>
    <t>El Nabatieh - Jibchit</t>
  </si>
  <si>
    <t>El Nabatieh - Kfar Djal En-Nabatiyeh</t>
  </si>
  <si>
    <t>El Nabatieh - Kfar Roummane</t>
  </si>
  <si>
    <t>El Nabatieh - Kfar Sir</t>
  </si>
  <si>
    <t>El Nabatieh - Kfar Tibnit</t>
  </si>
  <si>
    <t>El Nabatieh - Kfarfila</t>
  </si>
  <si>
    <t>El Nabatieh - Kfour En-Nabatieh</t>
  </si>
  <si>
    <t>El Nabatieh - Mayfadoun</t>
  </si>
  <si>
    <t>El Nabatieh - Mazraat Bsaffour</t>
  </si>
  <si>
    <t>El Nabatieh - Mazraat Chalbaal</t>
  </si>
  <si>
    <t>El Nabatieh - Mazraat Dmoul</t>
  </si>
  <si>
    <t>El Nabatieh - Mazraat El-Bayad En-Nabatieh</t>
  </si>
  <si>
    <t>El Nabatieh - Mazraat Kfarjaouz</t>
  </si>
  <si>
    <t>El Nabatieh - Mazraat Qalaat El-Meis</t>
  </si>
  <si>
    <t>El Nabatieh - Mzaraat El-Khreibeh</t>
  </si>
  <si>
    <t>El Nabatieh - Nabatieh Et-Tahta</t>
  </si>
  <si>
    <t>El Nabatieh - Nabatiyeh El-Faouka</t>
  </si>
  <si>
    <t>El Nabatieh - Nmairiyeh</t>
  </si>
  <si>
    <t>El Nabatieh - Qaaqaaiyet Ej-Jisr</t>
  </si>
  <si>
    <t>El Nabatieh - Qsaibet En-Nabatiyeh</t>
  </si>
  <si>
    <t>El Nabatieh - Roumine</t>
  </si>
  <si>
    <t>El Nabatieh - Sarba En-Nabatieh</t>
  </si>
  <si>
    <t>El Nabatieh - Sir El-Gharbiyeh</t>
  </si>
  <si>
    <t>El Nabatieh - Toul</t>
  </si>
  <si>
    <t>El Nabatieh - Yohmor En-Nabatiyeh</t>
  </si>
  <si>
    <t>El Nabatieh - Zaoutar Ech-Charqiyeh</t>
  </si>
  <si>
    <t>El Nabatieh - Zaoutar El-Gharbiyeh</t>
  </si>
  <si>
    <t>El Nabatieh - Zefta</t>
  </si>
  <si>
    <t>El Nabatieh - Zibdine En-Nabatiyeh</t>
  </si>
  <si>
    <t>Hasbaya - Aain Jarfa</t>
  </si>
  <si>
    <t>Hasbaya - Aain Qinia</t>
  </si>
  <si>
    <t>Hasbaya - Abou Qamha</t>
  </si>
  <si>
    <t>Hasbaya - Bourghos</t>
  </si>
  <si>
    <t>Hasbaya - Chebaa</t>
  </si>
  <si>
    <t>Hasbaya - Chouaya Hasbaiya</t>
  </si>
  <si>
    <t>Hasbaya - Dellafeh</t>
  </si>
  <si>
    <t>Hasbaya - Fardis Hasbaiya</t>
  </si>
  <si>
    <t>Hasbaya - Hasbaiya</t>
  </si>
  <si>
    <t>Hasbaya - Hebbariyeh</t>
  </si>
  <si>
    <t>Hasbaya - Kaoukaba Hasbaiya</t>
  </si>
  <si>
    <t>Hasbaya - Kfar Chouba</t>
  </si>
  <si>
    <t>Hasbaya - Kfar Hamam</t>
  </si>
  <si>
    <t>Hasbaya - Kfayr Ez-Zait</t>
  </si>
  <si>
    <t>Hasbaya - Khalouet Hasbaiya</t>
  </si>
  <si>
    <t>Hasbaya - Khreibet Hasbaiya</t>
  </si>
  <si>
    <t>Hasbaya - Majidiyeh Hasbaiya</t>
  </si>
  <si>
    <t>Hasbaya - Marj Ez-Zouhour (Haouch El-Qinnaabeh)</t>
  </si>
  <si>
    <t>Hasbaya - Meimes</t>
  </si>
  <si>
    <t>Hasbaya - Meri</t>
  </si>
  <si>
    <t>Hasbaya - Rachaiya El-Foukhar</t>
  </si>
  <si>
    <t>Hasbaya - Salaiyeb</t>
  </si>
  <si>
    <t>Jbeil - Aabaydat</t>
  </si>
  <si>
    <t>Jbeil - Aain Ed-Delbeh Jbayl</t>
  </si>
  <si>
    <t>Jbeil - Aain El-Ghouaybeh</t>
  </si>
  <si>
    <t>Jbeil - Aain Jrain</t>
  </si>
  <si>
    <t>Jbeil - Aain Kfaa</t>
  </si>
  <si>
    <t>Jbeil - Aalita</t>
  </si>
  <si>
    <t>Jbeil - Aalmat Ech-Chamliyeh</t>
  </si>
  <si>
    <t>Jbeil - Aalmat Ej-Jnoubiyeh</t>
  </si>
  <si>
    <t>Jbeil - Aamchit</t>
  </si>
  <si>
    <t>Jbeil - Aaqoura</t>
  </si>
  <si>
    <t>Jbeil - Aarab El-Lahib</t>
  </si>
  <si>
    <t>Jbeil - Aarasta</t>
  </si>
  <si>
    <t>Jbeil - Adonis Jbayl</t>
  </si>
  <si>
    <t>Jbeil - Afqa Jbayl</t>
  </si>
  <si>
    <t>Jbeil - Bayzoun</t>
  </si>
  <si>
    <t>Jbeil - Bchille Jbayl</t>
  </si>
  <si>
    <t>Jbeil - Behdaydat</t>
  </si>
  <si>
    <t>Jbeil - Beit Habbaq</t>
  </si>
  <si>
    <t>Jbeil - Bejjeh</t>
  </si>
  <si>
    <t>Jbeil - Bekhaaz</t>
  </si>
  <si>
    <t>Jbeil - Berbara Jbayl</t>
  </si>
  <si>
    <t>Jbeil - Bichtlida</t>
  </si>
  <si>
    <t>Jbeil - Bintaael</t>
  </si>
  <si>
    <t>Jbeil - Birket Hjoula</t>
  </si>
  <si>
    <t>Jbeil - Blat Jbeil</t>
  </si>
  <si>
    <t>Jbeil - Bmehrayn</t>
  </si>
  <si>
    <t>Jbeil - Boulhos</t>
  </si>
  <si>
    <t>Jbeil - Brayj Jbayl</t>
  </si>
  <si>
    <t>Jbeil - Chamate</t>
  </si>
  <si>
    <t>Jbeil - Chikhane</t>
  </si>
  <si>
    <t>Jbeil - Chmout</t>
  </si>
  <si>
    <t>Jbeil - Eddeh Jbayl</t>
  </si>
  <si>
    <t>Jbeil - Ehmej</t>
  </si>
  <si>
    <t>Jbeil - Fatre</t>
  </si>
  <si>
    <t>Jbeil - Ferhet</t>
  </si>
  <si>
    <t>Jbeil - Fghal</t>
  </si>
  <si>
    <t>Jbeil - Frat</t>
  </si>
  <si>
    <t>Jbeil - Ghabat</t>
  </si>
  <si>
    <t>Jbeil - Ghalboun</t>
  </si>
  <si>
    <t>Jbeil - Gharzouz</t>
  </si>
  <si>
    <t>Jbeil - Ghofrine</t>
  </si>
  <si>
    <t>Jbeil - Habil</t>
  </si>
  <si>
    <t>Jbeil - Halate</t>
  </si>
  <si>
    <t>Jbeil - Haqel</t>
  </si>
  <si>
    <t>Jbeil - Hasrayel</t>
  </si>
  <si>
    <t>Jbeil - Hbaline</t>
  </si>
  <si>
    <t>Jbeil - Hboub</t>
  </si>
  <si>
    <t>Jbeil - Hdeine</t>
  </si>
  <si>
    <t>Jbeil - Hema Er-Rehban</t>
  </si>
  <si>
    <t>Jbeil - Hema Mar Maroun Aannaya</t>
  </si>
  <si>
    <t>Jbeil - Hjoula</t>
  </si>
  <si>
    <t>Jbeil - Hsarat</t>
  </si>
  <si>
    <t>Jbeil - Hsoun</t>
  </si>
  <si>
    <t>Jbeil - Jaj</t>
  </si>
  <si>
    <t>Jbeil - Janneh</t>
  </si>
  <si>
    <t>Jbeil - Jbayl</t>
  </si>
  <si>
    <t>Jbeil - Jeoddayel Jbayl</t>
  </si>
  <si>
    <t>Jbeil - Jlisseh</t>
  </si>
  <si>
    <t>Jbeil - Jouret El-Qattine</t>
  </si>
  <si>
    <t>Jbeil - Kafr</t>
  </si>
  <si>
    <t>Jbeil - Kfar Baal</t>
  </si>
  <si>
    <t>Jbeil - Kfar Kiddeh</t>
  </si>
  <si>
    <t>Jbeil - Kfar Mashoun</t>
  </si>
  <si>
    <t>Jbeil - Kfar Qouas</t>
  </si>
  <si>
    <t>Jbeil - Kfoun</t>
  </si>
  <si>
    <t>Jbeil - Kharbet Jbayl</t>
  </si>
  <si>
    <t>Jbeil - Laqlouq</t>
  </si>
  <si>
    <t>Jbeil - Lassa</t>
  </si>
  <si>
    <t>Jbeil - Lehfed</t>
  </si>
  <si>
    <t>Jbeil - Maad</t>
  </si>
  <si>
    <t>Jbeil - Majdel El-Aqoura</t>
  </si>
  <si>
    <t>Jbeil - Mar Sarkis</t>
  </si>
  <si>
    <t>Jbeil - Mastita</t>
  </si>
  <si>
    <t>Jbeil - Mayfouq</t>
  </si>
  <si>
    <t>Jbeil - Mazraat El-Maaden</t>
  </si>
  <si>
    <t>Jbeil - Mazraat Es Siyad</t>
  </si>
  <si>
    <t>Jbeil - Mchaneh</t>
  </si>
  <si>
    <t>Jbeil - Mghayreh Jbeil</t>
  </si>
  <si>
    <t>Jbeil - Michmich Jbayl</t>
  </si>
  <si>
    <t>Jbeil - Mounsef</t>
  </si>
  <si>
    <t>Jbeil - Nahr Ibrahim</t>
  </si>
  <si>
    <t>Jbeil - Qahmez</t>
  </si>
  <si>
    <t>Jbeil - Qartaba</t>
  </si>
  <si>
    <t>Jbeil - Qartaboun</t>
  </si>
  <si>
    <t>Jbeil - Qorqraiya</t>
  </si>
  <si>
    <t>Jbeil - Qottara Jbayl</t>
  </si>
  <si>
    <t>Jbeil - Ramout</t>
  </si>
  <si>
    <t>Jbeil - Ras Osta</t>
  </si>
  <si>
    <t>Jbeil - Rihanet Jbayl</t>
  </si>
  <si>
    <t>Jbeil - Saqi Richmaya</t>
  </si>
  <si>
    <t>Jbeil - Saqiet El-Khayt</t>
  </si>
  <si>
    <t>Jbeil - Sebrine</t>
  </si>
  <si>
    <t>Jbeil - Seraaiita</t>
  </si>
  <si>
    <t>Jbeil - Souanet Jbayl</t>
  </si>
  <si>
    <t>Jbeil - Tadmor</t>
  </si>
  <si>
    <t>Jbeil - Tartij</t>
  </si>
  <si>
    <t>Jbeil - Tourzaiya</t>
  </si>
  <si>
    <t>Jbeil - Yanouh Jbayl</t>
  </si>
  <si>
    <t>Jbeil - Zibdine Jbayl</t>
  </si>
  <si>
    <t>Jezzine - Aain El-Mir (El Establ)</t>
  </si>
  <si>
    <t>Jezzine - Aaramta</t>
  </si>
  <si>
    <t>Jezzine - Aaray</t>
  </si>
  <si>
    <t>Jezzine - Aaychiyeh</t>
  </si>
  <si>
    <t>Jezzine - Aazour</t>
  </si>
  <si>
    <t>Jezzine - Anane</t>
  </si>
  <si>
    <t>Jezzine - Bayssour Jezzine</t>
  </si>
  <si>
    <t>Jezzine - Behbeh</t>
  </si>
  <si>
    <t>Jezzine - Benouati Jezzine</t>
  </si>
  <si>
    <t>Jezzine - Bhannine</t>
  </si>
  <si>
    <t>Jezzine - Bisri</t>
  </si>
  <si>
    <t>Jezzine - Bkassine</t>
  </si>
  <si>
    <t>Jezzine - Bouslaya</t>
  </si>
  <si>
    <t>Jezzine - Btedine El-Leqch</t>
  </si>
  <si>
    <t>Jezzine - Chbail</t>
  </si>
  <si>
    <t>Jezzine - Choualiq Jezzine</t>
  </si>
  <si>
    <t>Jezzine - Dahr Ed-Deir</t>
  </si>
  <si>
    <t>Jezzine - Deir El Qattine</t>
  </si>
  <si>
    <t>Jezzine - Demachqiyeh</t>
  </si>
  <si>
    <t>Jezzine - Ghabbatiyeh</t>
  </si>
  <si>
    <t>Jezzine - Harf Jezzine</t>
  </si>
  <si>
    <t>Jezzine - Hassaniyeh</t>
  </si>
  <si>
    <t>Jezzine - Haytouleh</t>
  </si>
  <si>
    <t>Jezzine - Haytoura</t>
  </si>
  <si>
    <t>Jezzine - Hidab</t>
  </si>
  <si>
    <t>Jezzine - Homsiyeh</t>
  </si>
  <si>
    <t>Jezzine - Jabal Toura</t>
  </si>
  <si>
    <t>Jezzine - Jarmaq</t>
  </si>
  <si>
    <t>Jezzine - Jensnaya</t>
  </si>
  <si>
    <t>Jezzine - Jernaya</t>
  </si>
  <si>
    <t>Jezzine - Jezzine</t>
  </si>
  <si>
    <t>Jezzine - Karkha</t>
  </si>
  <si>
    <t>Jezzine - Kfar Falous</t>
  </si>
  <si>
    <t>Jezzine - Kfar Houneh</t>
  </si>
  <si>
    <t>Jezzine - Kfar Jarra</t>
  </si>
  <si>
    <t>Jezzine - Lebaa</t>
  </si>
  <si>
    <t>Jezzine - Louayzet Jezzine</t>
  </si>
  <si>
    <t>Jezzine - Machmoucheh</t>
  </si>
  <si>
    <t>Jezzine - Mahmoudiyeh Jezzine</t>
  </si>
  <si>
    <t>Jezzine - Maknounet Jezzine</t>
  </si>
  <si>
    <t>Jezzine - Maraat Ouazaiyeh</t>
  </si>
  <si>
    <t>Jezzine - Mazraat</t>
  </si>
  <si>
    <t>Jezzine - Mazraat Daraya</t>
  </si>
  <si>
    <t>Jezzine - Mazraat El-Aarqoub</t>
  </si>
  <si>
    <t>Jezzine - Mazraat El-Mathane</t>
  </si>
  <si>
    <t>Jezzine - Mazraat Er-Rouhbane</t>
  </si>
  <si>
    <t>Jezzine - Mazraat Khallet Khazen</t>
  </si>
  <si>
    <t>Jezzine - Mazraat Louzid (Louayziyeh)</t>
  </si>
  <si>
    <t>Jezzine - Mazraat Qrouh</t>
  </si>
  <si>
    <t>Jezzine - Mazraat Tamra</t>
  </si>
  <si>
    <t>Jezzine - Mazraat Zighrine Jezzine</t>
  </si>
  <si>
    <t>Jezzine - Mharbiyeh</t>
  </si>
  <si>
    <t>Jezzine - Midane Jezzine</t>
  </si>
  <si>
    <t>Jezzine - Mjaydel Jezzine</t>
  </si>
  <si>
    <t>Jezzine - Mlikh</t>
  </si>
  <si>
    <t>Jezzine - Mrah El-Hbasse</t>
  </si>
  <si>
    <t>Jezzine - Ouadi Baanqoudaine</t>
  </si>
  <si>
    <t>Jezzine - Ouadi El-Laymoun</t>
  </si>
  <si>
    <t>Jezzine - Ouardiyeh</t>
  </si>
  <si>
    <t>Jezzine - Qabaa Jezzine</t>
  </si>
  <si>
    <t>Jezzine - Qatrani</t>
  </si>
  <si>
    <t>Jezzine - Qaytouleh</t>
  </si>
  <si>
    <t>Jezzine - Qtaleh Jezzine</t>
  </si>
  <si>
    <t>Jezzine - Rihane Jezzine</t>
  </si>
  <si>
    <t>Jezzine - Rimat</t>
  </si>
  <si>
    <t>Jezzine - Roum</t>
  </si>
  <si>
    <t>Jezzine - Roummanet</t>
  </si>
  <si>
    <t>Jezzine - Sabbah</t>
  </si>
  <si>
    <t>Jezzine - Sanaya</t>
  </si>
  <si>
    <t>Jezzine - Saydoun</t>
  </si>
  <si>
    <t>Jezzine - Sehjoud</t>
  </si>
  <si>
    <t>Jezzine - Sfaray</t>
  </si>
  <si>
    <t>Jezzine - Srayri</t>
  </si>
  <si>
    <t>Jezzine - Taaid</t>
  </si>
  <si>
    <t>Jezzine - Wadi Jezzine</t>
  </si>
  <si>
    <t>Jezzine - Zhilta</t>
  </si>
  <si>
    <t>Kesrwane - Aachqout</t>
  </si>
  <si>
    <t>Kesrwane - Aain Ed-Delbeh Kesrouane</t>
  </si>
  <si>
    <t>Kesrwane - Aain Er-Rihane</t>
  </si>
  <si>
    <t>Kesrwane - Aajaltoun</t>
  </si>
  <si>
    <t>Kesrwane - Aaqaibeh Kesrouane</t>
  </si>
  <si>
    <t>Kesrwane - Aaramoun Kesrouane</t>
  </si>
  <si>
    <t>Kesrwane - Aazra ouel Aazr</t>
  </si>
  <si>
    <t>Kesrwane - Adma Oua Dafine</t>
  </si>
  <si>
    <t>Kesrwane - Aintoura Kesrouane</t>
  </si>
  <si>
    <t>Kesrwane - Balloune</t>
  </si>
  <si>
    <t>Kesrwane - Batha</t>
  </si>
  <si>
    <t>Kesrwane - Beqaata Aachqout</t>
  </si>
  <si>
    <t>Kesrwane - Beqaata Kanaan</t>
  </si>
  <si>
    <t>Kesrwane - Bizhel</t>
  </si>
  <si>
    <t>Kesrwane - Bouar</t>
  </si>
  <si>
    <t>Kesrwane - Bourj El-Ftouh</t>
  </si>
  <si>
    <t>Kesrwane - Bqaatouta</t>
  </si>
  <si>
    <t>Kesrwane - Bqaq Ed-Dine</t>
  </si>
  <si>
    <t>Kesrwane - Bzoummar</t>
  </si>
  <si>
    <t>Kesrwane - Chahtoul</t>
  </si>
  <si>
    <t>Kesrwane - Chnanaair</t>
  </si>
  <si>
    <t>Kesrwane - Chouane</t>
  </si>
  <si>
    <t>Kesrwane - Daraaoun</t>
  </si>
  <si>
    <t>Kesrwane - Daraiya Kesrouane</t>
  </si>
  <si>
    <t>Kesrwane - Deir Baqlouch</t>
  </si>
  <si>
    <t>Kesrwane - Dlebta</t>
  </si>
  <si>
    <t>Kesrwane - Faraya</t>
  </si>
  <si>
    <t>Kesrwane - Faytroun</t>
  </si>
  <si>
    <t>Kesrwane - Ghazir</t>
  </si>
  <si>
    <t>Kesrwane - Ghbaleh Kesrouane</t>
  </si>
  <si>
    <t>Kesrwane - Ghidras</t>
  </si>
  <si>
    <t>Kesrwane - Ghineh</t>
  </si>
  <si>
    <t>Kesrwane - Ghosta</t>
  </si>
  <si>
    <t>Kesrwane - Harharaya</t>
  </si>
  <si>
    <t>Kesrwane - Harissa Kesrouane</t>
  </si>
  <si>
    <t>Kesrwane - Hayata</t>
  </si>
  <si>
    <t>Kesrwane - Hrajel</t>
  </si>
  <si>
    <t>Kesrwane - Hsayn</t>
  </si>
  <si>
    <t>Kesrwane - Ighbeh</t>
  </si>
  <si>
    <t>Kesrwane - Jaaita</t>
  </si>
  <si>
    <t>Kesrwane - Jdaidet Ghazir</t>
  </si>
  <si>
    <t>Kesrwane - Jounie Ghadir</t>
  </si>
  <si>
    <t>Kesrwane - Jounie Haret Sakhr</t>
  </si>
  <si>
    <t>Kesrwane - Jounieh Sarba</t>
  </si>
  <si>
    <t>Kesrwane - Jouret Bedrane</t>
  </si>
  <si>
    <t>Kesrwane - Jouret E-Tourmos</t>
  </si>
  <si>
    <t>Kesrwane - Jouret Mhad</t>
  </si>
  <si>
    <t>Kesrwane - Kfar Dibiane</t>
  </si>
  <si>
    <t>Kesrwane - Kfar Tay Kesrouane</t>
  </si>
  <si>
    <t>Kesrwane - Kfar Yassine</t>
  </si>
  <si>
    <t>Kesrwane - Kfour Kesrouane</t>
  </si>
  <si>
    <t>Kesrwane - Kharayeb Nahr Ibrahim</t>
  </si>
  <si>
    <t>Kesrwane - Maarab</t>
  </si>
  <si>
    <t>Kesrwane - Maaysra Kesrouane</t>
  </si>
  <si>
    <t>Kesrwane - Mayrouba</t>
  </si>
  <si>
    <t>Kesrwane - Mazraat Er-Ras</t>
  </si>
  <si>
    <t>Kesrwane - Mazraat Mrah El-Mir</t>
  </si>
  <si>
    <t>Kesrwane - Mchaa El Ftouh</t>
  </si>
  <si>
    <t>Kesrwane - Mchaa Faraya</t>
  </si>
  <si>
    <t>Kesrwane - Mchaa Kfar Dibiane</t>
  </si>
  <si>
    <t>Kesrwane - Mghayer</t>
  </si>
  <si>
    <t>Kesrwane - Mradiyeh</t>
  </si>
  <si>
    <t>Kesrwane - Nahr Ed-Dahab</t>
  </si>
  <si>
    <t>Kesrwane - Nammoura Kesrouane</t>
  </si>
  <si>
    <t>Kesrwane - Ouata El-Jaouz</t>
  </si>
  <si>
    <t>Kesrwane - Ouata Sillam</t>
  </si>
  <si>
    <t>Kesrwane - Qleiaat Kesrouane</t>
  </si>
  <si>
    <t>Kesrwane - Raachine</t>
  </si>
  <si>
    <t>Kesrwane - Rayfoun</t>
  </si>
  <si>
    <t>Kesrwane - Safra Kesrouane</t>
  </si>
  <si>
    <t>Kesrwane - Sahel Aalma</t>
  </si>
  <si>
    <t>Kesrwane - Shayleh Kesrouane</t>
  </si>
  <si>
    <t>Kesrwane - Tabarja</t>
  </si>
  <si>
    <t>Kesrwane - Yahchouch</t>
  </si>
  <si>
    <t>Kesrwane - Zaaitreh</t>
  </si>
  <si>
    <t>Kesrwane - Zaitoun</t>
  </si>
  <si>
    <t>Kesrwane - Zouk Mkayel</t>
  </si>
  <si>
    <t>Kesrwane - Zouk Mousbeh</t>
  </si>
  <si>
    <t>Marjaayoun - Aadaysseh Marjaayoun</t>
  </si>
  <si>
    <t>Marjaayoun - Aadchit El-Qoussair</t>
  </si>
  <si>
    <t>Marjaayoun - Aain Aarab Marjaayoun</t>
  </si>
  <si>
    <t>Marjaayoun - Aalmane Marjaayoun</t>
  </si>
  <si>
    <t>Marjaayoun - Aamra</t>
  </si>
  <si>
    <t>Marjaayoun - Bany haiyane</t>
  </si>
  <si>
    <t>Marjaayoun - Blat Marjaayoun</t>
  </si>
  <si>
    <t>Marjaayoun - Blida</t>
  </si>
  <si>
    <t>Marjaayoun - Borj El-Moulouk</t>
  </si>
  <si>
    <t>Marjaayoun - Boueyda Marjaayoun</t>
  </si>
  <si>
    <t>Marjaayoun - Deir Mimas</t>
  </si>
  <si>
    <t>Marjaayoun - Deir Siriane</t>
  </si>
  <si>
    <t>Marjaayoun - Dibbine</t>
  </si>
  <si>
    <t>Marjaayoun - Houla</t>
  </si>
  <si>
    <t>Marjaayoun - Houra</t>
  </si>
  <si>
    <t>Marjaayoun - Ibl Es-Saqi</t>
  </si>
  <si>
    <t>Marjaayoun - Kfar Kila</t>
  </si>
  <si>
    <t>Marjaayoun - Khiyam Marjaayoun</t>
  </si>
  <si>
    <t>Marjaayoun - Majdel Selm</t>
  </si>
  <si>
    <t>Marjaayoun - Marjaayoun</t>
  </si>
  <si>
    <t>Marjaayoun - Markaba</t>
  </si>
  <si>
    <t>Marjaayoun - Mazraat Doumiat</t>
  </si>
  <si>
    <t>Marjaayoun - Mazraat Sarada</t>
  </si>
  <si>
    <t>Marjaayoun - Meiss Ej-Jabal</t>
  </si>
  <si>
    <t>Marjaayoun - Mhaibib</t>
  </si>
  <si>
    <t>Marjaayoun - Qabrikha</t>
  </si>
  <si>
    <t>Marjaayoun - Qantara</t>
  </si>
  <si>
    <t>Marjaayoun - Qlaiaa</t>
  </si>
  <si>
    <t>Marjaayoun - Rabb Et-Tlatine</t>
  </si>
  <si>
    <t>Marjaayoun - Saouanet Marjayoun</t>
  </si>
  <si>
    <t>Marjaayoun - Talloussa</t>
  </si>
  <si>
    <t>Marjaayoun - Taybet Matjaayoun</t>
  </si>
  <si>
    <t>Marjaayoun - Touline</t>
  </si>
  <si>
    <t>Rachaya - Aain Aarab Rachaiya</t>
  </si>
  <si>
    <t>Rachaya - Aain Aata</t>
  </si>
  <si>
    <t>Rachaya - Aain Rouha</t>
  </si>
  <si>
    <t>Rachaya - Aaqabet Rachaya</t>
  </si>
  <si>
    <t>Rachaya - Aayha</t>
  </si>
  <si>
    <t>Rachaya - Aayta El-Foukhar</t>
  </si>
  <si>
    <t>Rachaya - Bakka</t>
  </si>
  <si>
    <t>Rachaya - Bakkifac Rachaya</t>
  </si>
  <si>
    <t>Rachaya - Beit Lahia</t>
  </si>
  <si>
    <t>Rachaya - Biret Rachaiya</t>
  </si>
  <si>
    <t>Rachaya - Dahr El-Ahmar</t>
  </si>
  <si>
    <t>Rachaya - Deir El-Aachayer</t>
  </si>
  <si>
    <t>Rachaya - Haouch El Qinnabeh Rachaiya</t>
  </si>
  <si>
    <t>Rachaya - Helouet Rachaiya</t>
  </si>
  <si>
    <t>Rachaya - Kaoukaba Bou Arab</t>
  </si>
  <si>
    <t>Rachaya - Kfar Denis</t>
  </si>
  <si>
    <t>Rachaya - Kfar Lichki</t>
  </si>
  <si>
    <t>Rachaya - Kfar Qouq</t>
  </si>
  <si>
    <t>Rachaya - Khirbet Rouha</t>
  </si>
  <si>
    <t>Rachaya - Litige</t>
  </si>
  <si>
    <t>Rachaya - Majdel Balhis</t>
  </si>
  <si>
    <t>Rachaya - Mdoukha</t>
  </si>
  <si>
    <t>Rachaya - Mhaiydseh Rachaiya</t>
  </si>
  <si>
    <t>Rachaya - Nabi Safa</t>
  </si>
  <si>
    <t>Rachaya - Rachaiya</t>
  </si>
  <si>
    <t>Rachaya - Rafid Rachaiya</t>
  </si>
  <si>
    <t>Rachaya - Selsata (Mazraat Deir El-Aachaiyer)</t>
  </si>
  <si>
    <t>Rachaya - Tannoura</t>
  </si>
  <si>
    <t>Rachaya - Yanta</t>
  </si>
  <si>
    <t>Saida - AAbra Saida</t>
  </si>
  <si>
    <t>Saida - Aadloun</t>
  </si>
  <si>
    <t>Saida - Aadoussiyeh</t>
  </si>
  <si>
    <t>Saida - Aain Ed-Delb</t>
  </si>
  <si>
    <t>Saida - Aanqoun</t>
  </si>
  <si>
    <t>Saida - Aaqtanit</t>
  </si>
  <si>
    <t>Saida - Aarab Ej-Jall</t>
  </si>
  <si>
    <t>Saida - Aarab Tabbaya</t>
  </si>
  <si>
    <t>Saida - Arzai</t>
  </si>
  <si>
    <t>Saida - Babliyeh</t>
  </si>
  <si>
    <t>Saida - Berti</t>
  </si>
  <si>
    <t>Saida - Bissariyeh</t>
  </si>
  <si>
    <t>Saida - Bnaafoul</t>
  </si>
  <si>
    <t>Saida - Bqosta</t>
  </si>
  <si>
    <t>Saida - Bramiyeh</t>
  </si>
  <si>
    <t>Saida - Daoudiyeh</t>
  </si>
  <si>
    <t>Saida - Darb Es-Sim</t>
  </si>
  <si>
    <t>Saida - Erkay</t>
  </si>
  <si>
    <t>Saida - Ghassaniyeh</t>
  </si>
  <si>
    <t>Saida - Ghaziyeh</t>
  </si>
  <si>
    <t>Saida - Hajjeh</t>
  </si>
  <si>
    <t>Saida - Haret Saida</t>
  </si>
  <si>
    <t>Saida - Hartiyeh</t>
  </si>
  <si>
    <t>Saida - Hlaliyeh Saida</t>
  </si>
  <si>
    <t>Saida - Insariyeh</t>
  </si>
  <si>
    <t>Saida - Jazira Saida</t>
  </si>
  <si>
    <t>Saida - Kaoutariyet Es-Siyad</t>
  </si>
  <si>
    <t>Saida - Kfar Beit</t>
  </si>
  <si>
    <t>Saida - Kfar Chellal</t>
  </si>
  <si>
    <t>Saida - Kfar Hatta Saida</t>
  </si>
  <si>
    <t>Saida - Kfar Melki Saida</t>
  </si>
  <si>
    <t>Saida - Khartoum</t>
  </si>
  <si>
    <t>Saida - Khayayeb Saida</t>
  </si>
  <si>
    <t>Saida - Khirbet Ed-Douair Saida</t>
  </si>
  <si>
    <t>Saida - Khirbet El-Bassal</t>
  </si>
  <si>
    <t>Saida - Khzaiz</t>
  </si>
  <si>
    <t>Saida - Loubieh</t>
  </si>
  <si>
    <t>Saida - Maamriyeh</t>
  </si>
  <si>
    <t>Saida - Maghdoucheh</t>
  </si>
  <si>
    <t>Saida - Majdelyoun</t>
  </si>
  <si>
    <t>Saida - Matariyet Ech-Choumar</t>
  </si>
  <si>
    <t>Saida - Mazraat Aarab Soukkar</t>
  </si>
  <si>
    <t>Saida - Mazraat Deir Taqla</t>
  </si>
  <si>
    <t>Saida - Mazraat El Yahoudiyeh (Aaitaniyeh)</t>
  </si>
  <si>
    <t>Saida - Mazraat El-Houssainiyeh</t>
  </si>
  <si>
    <t>Saida - Mazraat El-Mhaydaleh</t>
  </si>
  <si>
    <t>Saida - Mazraat Jamjim</t>
  </si>
  <si>
    <t>Saida - Mazraat Kaoutariyet Er-Riz</t>
  </si>
  <si>
    <t>Saida - Mazraat Kfar Beda</t>
  </si>
  <si>
    <t>Saida - Mazraat Mseileh</t>
  </si>
  <si>
    <t>Saida - Mazraat Oussamiyat</t>
  </si>
  <si>
    <t>Saida - Mazraat Sari</t>
  </si>
  <si>
    <t>Saida - Mazraat Sinai</t>
  </si>
  <si>
    <t>Saida - Mazraat Snaiber</t>
  </si>
  <si>
    <t>Saida - Merouaniyeh</t>
  </si>
  <si>
    <t>Saida - Miyeh ou Miyeh</t>
  </si>
  <si>
    <t>Saida - Mtayriyeh</t>
  </si>
  <si>
    <t>Saida - Mzaraat El-Ouasta</t>
  </si>
  <si>
    <t>Saida - Najjariyeh</t>
  </si>
  <si>
    <t>Saida - Qaaqaiyet Es-Snaoubar</t>
  </si>
  <si>
    <t>Saida - Qennarit</t>
  </si>
  <si>
    <t>Saida - Qraiyet Saida</t>
  </si>
  <si>
    <t>Saida - Saida Ed-Dekermane</t>
  </si>
  <si>
    <t>Saida - Saida El-Oustani</t>
  </si>
  <si>
    <t>Saida - Saida El-Qadimeh</t>
  </si>
  <si>
    <t>Saida - Saida Kefraya</t>
  </si>
  <si>
    <t>Saida - Saksakiyeh</t>
  </si>
  <si>
    <t>Saida - Salhiyet Saida</t>
  </si>
  <si>
    <t>Saida - Sarafand</t>
  </si>
  <si>
    <t>Saida - Sfenta</t>
  </si>
  <si>
    <t>Saida - Tanbourit</t>
  </si>
  <si>
    <t>Saida - Tebna</t>
  </si>
  <si>
    <t>Saida - Teffahta</t>
  </si>
  <si>
    <t>Saida - Zaghdraiya</t>
  </si>
  <si>
    <t>Saida - Zeita</t>
  </si>
  <si>
    <t>Saida - Zrariyeh</t>
  </si>
  <si>
    <t>Sour - Aabbassiyet Sour</t>
  </si>
  <si>
    <t>Sour - Aain Abou Abdallah</t>
  </si>
  <si>
    <t>Sour - Aain Baal</t>
  </si>
  <si>
    <t>Sour - Aaiyeh</t>
  </si>
  <si>
    <t>Sour - Aalma Ech-Chaab</t>
  </si>
  <si>
    <t>Sour - Aaytit</t>
  </si>
  <si>
    <t>Sour - Aaziyeh</t>
  </si>
  <si>
    <t>Sour - Abou Chech</t>
  </si>
  <si>
    <t>Sour - Arzoun</t>
  </si>
  <si>
    <t>Sour - Bafliyeh</t>
  </si>
  <si>
    <t>Sour - Barich</t>
  </si>
  <si>
    <t>Sour - Batoulay</t>
  </si>
  <si>
    <t>Sour - Bazouriyeh</t>
  </si>
  <si>
    <t>Sour - Bedias</t>
  </si>
  <si>
    <t>Sour - Bestiyat</t>
  </si>
  <si>
    <t>Sour - Biyad</t>
  </si>
  <si>
    <t>Sour - Borj Ech-Chemali</t>
  </si>
  <si>
    <t>Sour - Borj En-Naqoura</t>
  </si>
  <si>
    <t>Sour - Borj Rahhal</t>
  </si>
  <si>
    <t>Sour - Boustane</t>
  </si>
  <si>
    <t>Sour - Btaychiyeh</t>
  </si>
  <si>
    <t>Sour - Chaaitiyeh</t>
  </si>
  <si>
    <t>Sour - Chamaa</t>
  </si>
  <si>
    <t>Sour - Chehabiyeh</t>
  </si>
  <si>
    <t>Sour - Chehour</t>
  </si>
  <si>
    <t>Sour - Chihine</t>
  </si>
  <si>
    <t>Sour - Debaal Sour</t>
  </si>
  <si>
    <t>Sour - Deir Aames</t>
  </si>
  <si>
    <t>Sour - Deir Kifa</t>
  </si>
  <si>
    <t>Sour - Deir Qanoun El-Aain</t>
  </si>
  <si>
    <t>Sour - Deir Qanoun En-Nahr</t>
  </si>
  <si>
    <t>Sour - Derdaghaiya</t>
  </si>
  <si>
    <t>Sour - Dhayra</t>
  </si>
  <si>
    <t>Sour - Halloussiyeh</t>
  </si>
  <si>
    <t>Sour - Hamoul</t>
  </si>
  <si>
    <t>Sour - Hanaouay</t>
  </si>
  <si>
    <t>Sour - Henniyeh</t>
  </si>
  <si>
    <t>Sour - Hmairi Sour</t>
  </si>
  <si>
    <t>Sour - Iskandarouna Sour</t>
  </si>
  <si>
    <t>Sour - Jbal El-Botm</t>
  </si>
  <si>
    <t>Sour - Jennata</t>
  </si>
  <si>
    <t>Sour - Jibbayn</t>
  </si>
  <si>
    <t>Sour - Jijim</t>
  </si>
  <si>
    <t>Sour - Jouaiya</t>
  </si>
  <si>
    <t>Sour - Kneisset Sour</t>
  </si>
  <si>
    <t>Sour - Maarakeh</t>
  </si>
  <si>
    <t>Sour - Maaroub</t>
  </si>
  <si>
    <t>Sour - Majdel</t>
  </si>
  <si>
    <t>Sour - Majdelzoun</t>
  </si>
  <si>
    <t>Sour - Mansouri Sour</t>
  </si>
  <si>
    <t>Sour - Marnba</t>
  </si>
  <si>
    <t>Sour - Mazraat Ez-Zalloutiyeh</t>
  </si>
  <si>
    <t>Sour - Mazraat Mechref</t>
  </si>
  <si>
    <t>Sour - Mazraat Tayr Semhat</t>
  </si>
  <si>
    <t>Sour - Merouahine</t>
  </si>
  <si>
    <t>Sour - Mheilib</t>
  </si>
  <si>
    <t>Sour - Neftakhiyeh</t>
  </si>
  <si>
    <t>Sour - Niha Sour</t>
  </si>
  <si>
    <t>Sour - Ouadi Jilo</t>
  </si>
  <si>
    <t>Sour - Qana</t>
  </si>
  <si>
    <t>Sour - Qlaileh Sour</t>
  </si>
  <si>
    <t>Sour - Recheknanay</t>
  </si>
  <si>
    <t>Sour - Rmadiyeh</t>
  </si>
  <si>
    <t>Sour - Sadiqine</t>
  </si>
  <si>
    <t>Sour - Selaa Sour</t>
  </si>
  <si>
    <t>Sour - Sour</t>
  </si>
  <si>
    <t>Sour - Srifa</t>
  </si>
  <si>
    <t>Sour - Tayr Debbeh</t>
  </si>
  <si>
    <t>Sour - Tayr Falsay</t>
  </si>
  <si>
    <t>Sour - Tayr Harfa</t>
  </si>
  <si>
    <t>Sour - Touayri</t>
  </si>
  <si>
    <t>Sour - Toura</t>
  </si>
  <si>
    <t>Sour - Yanouh Sour</t>
  </si>
  <si>
    <t>Sour - Yarine</t>
  </si>
  <si>
    <t>Sour - Zebqine</t>
  </si>
  <si>
    <t>Tripoli - Mina Jardin</t>
  </si>
  <si>
    <t>Tripoli - Mina N 1</t>
  </si>
  <si>
    <t>Tripoli - Mina N 2</t>
  </si>
  <si>
    <t>Tripoli - Mina N 3</t>
  </si>
  <si>
    <t>Tripoli - Qalamoun</t>
  </si>
  <si>
    <t>Tripoli - Trablous El Hadid</t>
  </si>
  <si>
    <t>Tripoli - Trablous El Mhatra</t>
  </si>
  <si>
    <t>Tripoli - Trablous El-Haddadine, El-Hadid, El-Mharta</t>
  </si>
  <si>
    <t>Tripoli - Trablous El-Qobbe</t>
  </si>
  <si>
    <t>Tripoli - Trablous En-Nouri</t>
  </si>
  <si>
    <t>Tripoli - Trablous Er-Remmaneh</t>
  </si>
  <si>
    <t>Tripoli - Trablous Es-Souayqa</t>
  </si>
  <si>
    <t>Tripoli - Trablous et Tabbaneh</t>
  </si>
  <si>
    <t>Tripoli - Trablous Et-Tell</t>
  </si>
  <si>
    <t>Tripoli - Trablous Ez-Zahrieh</t>
  </si>
  <si>
    <t>Tripoli - Trablous Ez-Zeitoun</t>
  </si>
  <si>
    <t>Tripoli - Trablous jardins</t>
  </si>
  <si>
    <t>West Bekaa - Aain Et-Tineh BG</t>
  </si>
  <si>
    <t>West Bekaa - Aain Zebdeh</t>
  </si>
  <si>
    <t>West Bekaa - Aammiq BG</t>
  </si>
  <si>
    <t>West Bekaa - Aana</t>
  </si>
  <si>
    <t>West Bekaa - Aaytanit</t>
  </si>
  <si>
    <t>West Bekaa - Baaloul BG</t>
  </si>
  <si>
    <t>West Bekaa - Bab Mareaa</t>
  </si>
  <si>
    <t>West Bekaa - Chebrqiyet Aammiq</t>
  </si>
  <si>
    <t>West Bekaa - Dakoueh</t>
  </si>
  <si>
    <t>West Bekaa - Deir Aain Ej-Jaouzeh</t>
  </si>
  <si>
    <t>West Bekaa - Deir Tahniche</t>
  </si>
  <si>
    <t>West Bekaa - Ghazzeh</t>
  </si>
  <si>
    <t>West Bekaa - Haouch El-Harime</t>
  </si>
  <si>
    <t>West Bekaa - Harimeh Es-Soughra</t>
  </si>
  <si>
    <t>West Bekaa - Jazira BG</t>
  </si>
  <si>
    <t>West Bekaa - Joubb Jannine</t>
  </si>
  <si>
    <t>West Bekaa - Kafraiya BG</t>
  </si>
  <si>
    <t>West Bekaa - Kamed El-Laouz</t>
  </si>
  <si>
    <t>West Bekaa - Khiara</t>
  </si>
  <si>
    <t>West Bekaa - Khiara El-Aatiqa</t>
  </si>
  <si>
    <t>West Bekaa - Khirbet Qanafar</t>
  </si>
  <si>
    <t>West Bekaa - Lala</t>
  </si>
  <si>
    <t>West Bekaa - Libbaya BG</t>
  </si>
  <si>
    <t>West Bekaa - Loussa</t>
  </si>
  <si>
    <t>West Bekaa - Machghara</t>
  </si>
  <si>
    <t>West Bekaa - Manara (Hammara) BG</t>
  </si>
  <si>
    <t>West Bekaa - Mansoura BG</t>
  </si>
  <si>
    <t>West Bekaa - Marj BG</t>
  </si>
  <si>
    <t>West Bekaa - Maydoun</t>
  </si>
  <si>
    <t>West Bekaa - Ouaqf BG</t>
  </si>
  <si>
    <t>West Bekaa - Qaraaoun</t>
  </si>
  <si>
    <t>West Bekaa - Qelaya</t>
  </si>
  <si>
    <t>West Bekaa - Raouda (Istabel)</t>
  </si>
  <si>
    <t>West Bekaa - Saghbine</t>
  </si>
  <si>
    <t>West Bekaa - Sohmor</t>
  </si>
  <si>
    <t>West Bekaa - Soltan Yacoub el Aradi</t>
  </si>
  <si>
    <t>West Bekaa - Souairi</t>
  </si>
  <si>
    <t>West Bekaa - Soultan Yaacoub Faouqa</t>
  </si>
  <si>
    <t>West Bekaa - Tall Znoub</t>
  </si>
  <si>
    <t>West Bekaa - Yohmor BG</t>
  </si>
  <si>
    <t>West Bekaa - Zilaya</t>
  </si>
  <si>
    <t>Zahle - Aain Kfar Zabad</t>
  </si>
  <si>
    <t>Zahle - Aali En-Nahri</t>
  </si>
  <si>
    <t>Zahle - Aanjar (Haouch Moussa)</t>
  </si>
  <si>
    <t>Zahle - Ablah</t>
  </si>
  <si>
    <t>Zahle - Barr Elias</t>
  </si>
  <si>
    <t>Zahle - Bouarej</t>
  </si>
  <si>
    <t>Zahle - Chebrqiyet Tabet</t>
  </si>
  <si>
    <t>Zahle - Chtaura</t>
  </si>
  <si>
    <t>Zahle - Dalhamiyet Zahleh</t>
  </si>
  <si>
    <t>Zahle - Deir El-Ghazal</t>
  </si>
  <si>
    <t>Zahle - Fourzol</t>
  </si>
  <si>
    <t>Zahle - Haouch El-Aamara</t>
  </si>
  <si>
    <t>Zahle - Haouch El-Ghanam</t>
  </si>
  <si>
    <t>Zahle - Haouch Es-Siyadeh</t>
  </si>
  <si>
    <t>Zahle - Haouch Hala</t>
  </si>
  <si>
    <t>Zahle - Haouch Mandara</t>
  </si>
  <si>
    <t>Zahle - Haouch Qayssar</t>
  </si>
  <si>
    <t>Zahle - Hazerta</t>
  </si>
  <si>
    <t>Zahle - Hoshmosh</t>
  </si>
  <si>
    <t>Zahle - Jdita</t>
  </si>
  <si>
    <t>Zahle - Kfarzabad</t>
  </si>
  <si>
    <t>Zahle - Ksara</t>
  </si>
  <si>
    <t>Zahle - Majdel Aanjar</t>
  </si>
  <si>
    <t>Zahle - Makseh</t>
  </si>
  <si>
    <t>Zahle - Massa</t>
  </si>
  <si>
    <t>Zahle - Mazraat Er-Remtaniyeh</t>
  </si>
  <si>
    <t>Zahle - Mrayjat Zahleh</t>
  </si>
  <si>
    <t>Zahle - Mzaraat Zahleh</t>
  </si>
  <si>
    <t>Zahle - Nabi Ayla</t>
  </si>
  <si>
    <t>Zahle - Nasriyet Rizk</t>
  </si>
  <si>
    <t>Zahle - Nasriyet Zahleh</t>
  </si>
  <si>
    <t>Zahle - Niha Zahleh</t>
  </si>
  <si>
    <t>Zahle - Ouadi Ed-Delm</t>
  </si>
  <si>
    <t>Zahle - Ouadi El-Aarayech</t>
  </si>
  <si>
    <t>Zahle - Qaa Er-Rim</t>
  </si>
  <si>
    <t>Zahle - Qabb Elias</t>
  </si>
  <si>
    <t>Zahle - Qoussaya</t>
  </si>
  <si>
    <t>Zahle - Raait</t>
  </si>
  <si>
    <t>Zahle - Riyaq</t>
  </si>
  <si>
    <t>Zahle - Saadnayel</t>
  </si>
  <si>
    <t>Zahle - Taalbaya</t>
  </si>
  <si>
    <t>Zahle - Taanayel</t>
  </si>
  <si>
    <t>Zahle - Tcheflik Edde Haouch</t>
  </si>
  <si>
    <t>Zahle - Tcheflik Qiqano</t>
  </si>
  <si>
    <t>Zahle - Tell El-Akhdar</t>
  </si>
  <si>
    <t>Zahle - Terbol Zahleh</t>
  </si>
  <si>
    <t>Zahle - Touaite Zahleh</t>
  </si>
  <si>
    <t>Zahle - Zahle Haouch El-Oumara Aradi</t>
  </si>
  <si>
    <t>Zahle - Zahle Mar Antonios</t>
  </si>
  <si>
    <t>Zahle - Zahle Mar Elias</t>
  </si>
  <si>
    <t>Zahle - Zahle Mar Gerges</t>
  </si>
  <si>
    <t>Zahle - Zahle Saydet En-Najat</t>
  </si>
  <si>
    <t>Zahle - Zahleh Aradi</t>
  </si>
  <si>
    <t>Zahle - Zahleh El-Berbara</t>
  </si>
  <si>
    <t>Zahle - Zahleh El-Maallaqa</t>
  </si>
  <si>
    <t>Zahle - Zahleh El-Midane</t>
  </si>
  <si>
    <t>Zahle - Zahleh Er-Rassiyeh</t>
  </si>
  <si>
    <t>Zahle - Zahleh Haouch El-Oumara</t>
  </si>
  <si>
    <t>Zahle - Zahleh Haouch Ez-Zaraane</t>
  </si>
  <si>
    <t>Zahle - Zahleh Maallaqa Aradi</t>
  </si>
  <si>
    <t>Zahle - Zebdoul</t>
  </si>
  <si>
    <t>Zgharta - Aachach</t>
  </si>
  <si>
    <t>Zgharta - Aalma</t>
  </si>
  <si>
    <t>Zgharta - Aarbet Qozhaiya</t>
  </si>
  <si>
    <t>Zgharta - Aardat</t>
  </si>
  <si>
    <t>Zgharta - Aarjis</t>
  </si>
  <si>
    <t>Zgharta - Aintourine</t>
  </si>
  <si>
    <t>Zgharta - Arde</t>
  </si>
  <si>
    <t>Zgharta - Asnoun</t>
  </si>
  <si>
    <t>Zgharta - Ayto</t>
  </si>
  <si>
    <t>Zgharta - Bchannine</t>
  </si>
  <si>
    <t>Zgharta - Beslouqit</t>
  </si>
  <si>
    <t>Zgharta - Bhairet Toula</t>
  </si>
  <si>
    <t>Zgharta - Bnechaai</t>
  </si>
  <si>
    <t>Zgharta - Boussit</t>
  </si>
  <si>
    <t>Zgharta - Bsebaal</t>
  </si>
  <si>
    <t>Zgharta - Danha</t>
  </si>
  <si>
    <t>Zgharta - Daraiya Zgharta</t>
  </si>
  <si>
    <t>Zgharta - Deir Jdeide</t>
  </si>
  <si>
    <t>Zgharta - Ehden</t>
  </si>
  <si>
    <t>Zgharta - Hailan</t>
  </si>
  <si>
    <t>Zgharta - Hariq Zgharta</t>
  </si>
  <si>
    <t>Zgharta - Houakir</t>
  </si>
  <si>
    <t>Zgharta - Hraiqis</t>
  </si>
  <si>
    <t>Zgharta - Iaal</t>
  </si>
  <si>
    <t>Zgharta - Ijbaa</t>
  </si>
  <si>
    <t>Zgharta - Karm Saddeh</t>
  </si>
  <si>
    <t>Zgharta - Kfarchakhna</t>
  </si>
  <si>
    <t>Zgharta - Kfardlaqous</t>
  </si>
  <si>
    <t>Zgharta - Kfarfou</t>
  </si>
  <si>
    <t>Zgharta - Kfarhata Zgharta</t>
  </si>
  <si>
    <t>Zgharta - Kfarhoura</t>
  </si>
  <si>
    <t>Zgharta - Kfarsghab</t>
  </si>
  <si>
    <t>Zgharta - Kfaryachit</t>
  </si>
  <si>
    <t>Zgharta - Kfarzaina</t>
  </si>
  <si>
    <t>Zgharta - Khaldiyeh</t>
  </si>
  <si>
    <t>Zgharta - Mazraat Ajbeaa</t>
  </si>
  <si>
    <t>Zgharta - Mazraat Et-Teffah</t>
  </si>
  <si>
    <t>Zgharta - Mazraat Jnaid</t>
  </si>
  <si>
    <t>Zgharta - Mejdlaiya Zgharta</t>
  </si>
  <si>
    <t>Zgharta - Miriata</t>
  </si>
  <si>
    <t>Zgharta - Miziara</t>
  </si>
  <si>
    <t>Zgharta - Morh Kfarsghab</t>
  </si>
  <si>
    <t>Zgharta - Mzraat Kefraya</t>
  </si>
  <si>
    <t>Zgharta - Qarah Bach</t>
  </si>
  <si>
    <t>Zgharta - Rachaaine</t>
  </si>
  <si>
    <t>Zgharta - Ras Kifa</t>
  </si>
  <si>
    <t>Zgharta - Sakhra</t>
  </si>
  <si>
    <t>Zgharta - Sebaal Zgharta</t>
  </si>
  <si>
    <t>Zgharta - Seraal</t>
  </si>
  <si>
    <t>Zgharta - Tallet Zgharta</t>
  </si>
  <si>
    <t>Zgharta - Toula Zgharta</t>
  </si>
  <si>
    <t>Zgharta - Zgharta</t>
  </si>
  <si>
    <t xml:space="preserve">Data required </t>
  </si>
  <si>
    <t>Frequency of collection</t>
  </si>
  <si>
    <t>ASSETS</t>
  </si>
  <si>
    <t>Number of vehicles per category (sedan, crossover, 4x4, minivan…)</t>
  </si>
  <si>
    <t>Yearly</t>
  </si>
  <si>
    <t>(baseline)</t>
  </si>
  <si>
    <t>Average annual mileage per vehicle category</t>
  </si>
  <si>
    <t>Average monthly mileage per vehicle category</t>
  </si>
  <si>
    <t>Monthly</t>
  </si>
  <si>
    <t>MOVEMENT PLANNING</t>
  </si>
  <si>
    <t>Weekly movement plan (forecast)</t>
  </si>
  <si>
    <t>Weekly</t>
  </si>
  <si>
    <t>Weekly movement plan (actual)</t>
  </si>
  <si>
    <t>Average passengers occupancy rate per vehicle category</t>
  </si>
  <si>
    <t>COSTS</t>
  </si>
  <si>
    <t>Average working days/ month</t>
  </si>
  <si>
    <t>Average working hours / day</t>
  </si>
  <si>
    <t>Fixed - Average annual rent/depreciation costs per vehicle category</t>
  </si>
  <si>
    <t>Fixed - Average annual driver costs</t>
  </si>
  <si>
    <t>Fixed - Average number of drivers</t>
  </si>
  <si>
    <t>Variable - Average annual fuel cost per kilometer (per vehicle category)</t>
  </si>
  <si>
    <t>Variable - Average annual insurance, repair, maintenance costs per vehicle category</t>
  </si>
  <si>
    <t>BEHAVIOUR CHANGE</t>
  </si>
  <si>
    <t>Full staff survey (baseline)</t>
  </si>
  <si>
    <t>Provide data herebelow:</t>
  </si>
  <si>
    <t>DATA NEEDED</t>
  </si>
  <si>
    <t xml:space="preserve">Comments </t>
  </si>
  <si>
    <t>Number of vehicles (SEDAN)</t>
  </si>
  <si>
    <t>average over last 12 months</t>
  </si>
  <si>
    <t>Number of vehicles (SUV)</t>
  </si>
  <si>
    <t>Average annual rent cost - SEDAN</t>
  </si>
  <si>
    <t>rent or depreciation; 
average over last 12 months;
including insurance costs</t>
  </si>
  <si>
    <t>Average annual rent cost - SUV</t>
  </si>
  <si>
    <t>Average annual driver cost</t>
  </si>
  <si>
    <t>include all costs, not only received salary</t>
  </si>
  <si>
    <t>Average annual number of drivers</t>
  </si>
  <si>
    <t>Average annual fuel cost per kilometer - SEDAN</t>
  </si>
  <si>
    <t>Average annual fuel cost per kilometer - SUV</t>
  </si>
  <si>
    <t>Average annual insurance, repair and maintenance costs per kilometer - SEDAN</t>
  </si>
  <si>
    <t>Average annual insurance, repair and maintenance costs per kilometer - SUV</t>
  </si>
  <si>
    <t>Average annual mileage per vehicle category - SEDAN</t>
  </si>
  <si>
    <t>Average annual mileage per vehicle category - SUV</t>
  </si>
  <si>
    <t>office related</t>
  </si>
  <si>
    <t>Staff survey</t>
  </si>
  <si>
    <t>see proposed questions in the next worksheet, 
suggest additional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</si>
</sst>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aaaa"/>
    <numFmt numFmtId="165" formatCode="dd"/>
    <numFmt numFmtId="166" formatCode="[$-409]d\-mmm\-yy;@"/>
    <numFmt numFmtId="167" formatCode="[$-409]d\-mmm;@"/>
    <numFmt numFmtId="168" formatCode="dd/mm\ yyyy;@"/>
    <numFmt numFmtId="169" formatCode="[$-1409]dddd\,\ d\ mmmm\ yyyy;@"/>
    <numFmt numFmtId="170" formatCode="_-* #,##0.00\ [$€]_-;\-* #,##0.00\ [$€]_-;_-* &quot;-&quot;??\ [$€]_-;_-@_-"/>
    <numFmt numFmtId="171" formatCode="[$-409]mmm\-yy;@"/>
  </numFmts>
  <fonts count="83">
    <font>
      <sz val="11"/>
      <color theme="1"/>
      <name val="Lato Medium"/>
      <family val="2"/>
      <scheme val="minor"/>
    </font>
    <font>
      <sz val="11"/>
      <color theme="1"/>
      <name val="Lato Medium"/>
      <family val="2"/>
      <scheme val="minor"/>
    </font>
    <font>
      <b/>
      <sz val="11"/>
      <color theme="1"/>
      <name val="Lato Medium"/>
      <family val="2"/>
      <scheme val="minor"/>
    </font>
    <font>
      <sz val="32"/>
      <color theme="4" tint="-0.24994659260841701"/>
      <name val="Futura LT Pro Book"/>
      <family val="2"/>
      <scheme val="major"/>
    </font>
    <font>
      <sz val="32"/>
      <color theme="3"/>
      <name val="Futura LT Pro Book"/>
      <family val="2"/>
      <scheme val="major"/>
    </font>
    <font>
      <sz val="11"/>
      <color theme="1"/>
      <name val="Futura LT Pro Book"/>
      <family val="2"/>
      <scheme val="major"/>
    </font>
    <font>
      <sz val="11"/>
      <color theme="1" tint="0.34998626667073579"/>
      <name val="Lato Medium"/>
      <family val="2"/>
      <scheme val="minor"/>
    </font>
    <font>
      <sz val="12"/>
      <color theme="1"/>
      <name val="Futura LT Pro Book"/>
      <family val="2"/>
      <scheme val="major"/>
    </font>
    <font>
      <sz val="9"/>
      <color theme="1"/>
      <name val="Lato Medium"/>
      <family val="2"/>
      <scheme val="minor"/>
    </font>
    <font>
      <b/>
      <sz val="10"/>
      <color theme="0" tint="-0.499984740745262"/>
      <name val="Futura LT Pro Book"/>
      <family val="2"/>
    </font>
    <font>
      <b/>
      <sz val="10"/>
      <color theme="1"/>
      <name val="Lato Medium"/>
      <family val="2"/>
      <scheme val="minor"/>
    </font>
    <font>
      <sz val="10"/>
      <color theme="1"/>
      <name val="Lato Medium"/>
      <family val="2"/>
      <scheme val="minor"/>
    </font>
    <font>
      <b/>
      <sz val="10"/>
      <name val="Lato Medium"/>
      <family val="2"/>
      <scheme val="minor"/>
    </font>
    <font>
      <u/>
      <sz val="11"/>
      <color theme="10"/>
      <name val="Lato Medium"/>
      <family val="2"/>
      <scheme val="minor"/>
    </font>
    <font>
      <u/>
      <sz val="11"/>
      <color theme="11"/>
      <name val="Lato Medium"/>
      <family val="2"/>
      <scheme val="minor"/>
    </font>
    <font>
      <sz val="11"/>
      <color rgb="FF006100"/>
      <name val="Lato Medium"/>
      <family val="2"/>
      <scheme val="minor"/>
    </font>
    <font>
      <sz val="11"/>
      <color rgb="FF9C0006"/>
      <name val="Lato Medium"/>
      <family val="2"/>
      <scheme val="minor"/>
    </font>
    <font>
      <sz val="11"/>
      <name val="Times New Roman"/>
      <family val="1"/>
    </font>
    <font>
      <b/>
      <sz val="12"/>
      <color theme="0" tint="-0.499984740745262"/>
      <name val="Futura LT Pro Book"/>
      <family val="2"/>
    </font>
    <font>
      <b/>
      <sz val="11"/>
      <color rgb="FFFF0000"/>
      <name val="Lato Medium"/>
      <family val="2"/>
      <scheme val="minor"/>
    </font>
    <font>
      <b/>
      <sz val="12"/>
      <color theme="1"/>
      <name val="Lato Medium"/>
      <family val="2"/>
      <scheme val="minor"/>
    </font>
    <font>
      <b/>
      <sz val="14"/>
      <color theme="0" tint="-0.499984740745262"/>
      <name val="Futura LT Pro Book"/>
      <family val="2"/>
    </font>
    <font>
      <sz val="11"/>
      <color rgb="FFFFFFFF"/>
      <name val="Lato Medium"/>
      <family val="2"/>
      <scheme val="minor"/>
    </font>
    <font>
      <sz val="10"/>
      <name val="Arial"/>
      <family val="2"/>
    </font>
    <font>
      <b/>
      <sz val="10"/>
      <color theme="1"/>
      <name val="Lato"/>
      <family val="2"/>
    </font>
    <font>
      <b/>
      <sz val="11"/>
      <color theme="1"/>
      <name val="Lato"/>
      <family val="2"/>
    </font>
    <font>
      <sz val="11"/>
      <color theme="1"/>
      <name val="Lato"/>
      <family val="2"/>
    </font>
    <font>
      <sz val="10"/>
      <color theme="1"/>
      <name val="Lato"/>
      <family val="2"/>
    </font>
    <font>
      <b/>
      <sz val="10"/>
      <name val="Lato"/>
      <family val="2"/>
    </font>
    <font>
      <b/>
      <sz val="14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6"/>
      <color theme="1"/>
      <name val="Lato"/>
      <family val="2"/>
    </font>
    <font>
      <b/>
      <sz val="14"/>
      <color theme="1"/>
      <name val="Lato"/>
      <family val="2"/>
    </font>
    <font>
      <b/>
      <sz val="12"/>
      <color theme="1"/>
      <name val="Lato"/>
      <family val="2"/>
    </font>
    <font>
      <sz val="11"/>
      <name val="Lato"/>
      <family val="2"/>
    </font>
    <font>
      <sz val="12"/>
      <color theme="1"/>
      <name val="Lato"/>
      <family val="2"/>
    </font>
    <font>
      <sz val="11"/>
      <color rgb="FFFF0000"/>
      <name val="Lato"/>
      <family val="2"/>
    </font>
    <font>
      <sz val="11"/>
      <color rgb="FF000000"/>
      <name val="Lato"/>
      <family val="2"/>
    </font>
    <font>
      <b/>
      <sz val="10"/>
      <color theme="0"/>
      <name val="Lato"/>
      <family val="2"/>
    </font>
    <font>
      <sz val="11"/>
      <color rgb="FFFFE699"/>
      <name val="Lato"/>
      <family val="2"/>
    </font>
    <font>
      <sz val="10"/>
      <name val="Lato"/>
      <family val="2"/>
    </font>
    <font>
      <sz val="11"/>
      <color rgb="FF00B050"/>
      <name val="Lato"/>
      <family val="2"/>
    </font>
    <font>
      <b/>
      <sz val="18"/>
      <color theme="1"/>
      <name val="Lato Medium"/>
      <family val="2"/>
      <scheme val="minor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4"/>
      <color rgb="FFFFFFFF"/>
      <name val="Lato Medium"/>
      <family val="2"/>
      <scheme val="minor"/>
    </font>
    <font>
      <sz val="18"/>
      <color theme="1"/>
      <name val="Lato"/>
      <family val="2"/>
    </font>
    <font>
      <b/>
      <sz val="12"/>
      <name val="Lato"/>
      <family val="2"/>
    </font>
    <font>
      <sz val="8"/>
      <name val="Lato Medium"/>
      <family val="2"/>
      <scheme val="minor"/>
    </font>
    <font>
      <sz val="12"/>
      <color rgb="FF000000"/>
      <name val="Lato"/>
      <family val="2"/>
    </font>
    <font>
      <sz val="11"/>
      <color rgb="FF808080"/>
      <name val="Lato"/>
      <family val="2"/>
    </font>
    <font>
      <b/>
      <sz val="11"/>
      <color rgb="FF808080"/>
      <name val="Lato"/>
      <family val="2"/>
    </font>
    <font>
      <b/>
      <sz val="11"/>
      <color rgb="FF000000"/>
      <name val="Lato"/>
      <family val="2"/>
    </font>
    <font>
      <b/>
      <sz val="11"/>
      <name val="Lato"/>
      <family val="2"/>
    </font>
    <font>
      <b/>
      <sz val="16"/>
      <color rgb="FFFF0000"/>
      <name val="Lato"/>
      <family val="2"/>
    </font>
    <font>
      <b/>
      <sz val="18"/>
      <color theme="1"/>
      <name val="Lato"/>
      <family val="2"/>
    </font>
    <font>
      <b/>
      <sz val="16"/>
      <name val="Lato"/>
      <family val="2"/>
    </font>
    <font>
      <sz val="11"/>
      <color theme="0" tint="-0.499984740745262"/>
      <name val="Lato"/>
      <family val="2"/>
    </font>
    <font>
      <b/>
      <sz val="12"/>
      <color rgb="FFFF0000"/>
      <name val="Lato"/>
      <family val="2"/>
    </font>
    <font>
      <b/>
      <sz val="10"/>
      <color theme="0" tint="-0.499984740745262"/>
      <name val="Lato"/>
      <family val="2"/>
    </font>
    <font>
      <sz val="10"/>
      <color rgb="FF000000"/>
      <name val="Lato"/>
      <family val="2"/>
    </font>
    <font>
      <b/>
      <sz val="10"/>
      <color rgb="FF000000"/>
      <name val="Lato"/>
      <family val="2"/>
    </font>
    <font>
      <b/>
      <sz val="10"/>
      <color rgb="FF808080"/>
      <name val="Lato"/>
      <family val="2"/>
    </font>
    <font>
      <b/>
      <sz val="9"/>
      <name val="Lato"/>
      <family val="2"/>
    </font>
    <font>
      <b/>
      <sz val="12"/>
      <color theme="0" tint="-0.499984740745262"/>
      <name val="Lato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Lato"/>
      <family val="2"/>
    </font>
    <font>
      <b/>
      <sz val="18"/>
      <color theme="1"/>
      <name val="Futura LT Pro Book"/>
      <family val="2"/>
    </font>
    <font>
      <sz val="18"/>
      <color theme="4"/>
      <name val="Futura LT Pro Book"/>
      <family val="2"/>
    </font>
    <font>
      <sz val="11"/>
      <color rgb="FF000000"/>
      <name val="Lato Medium"/>
      <family val="2"/>
    </font>
    <font>
      <b/>
      <sz val="20"/>
      <color rgb="FFFF0000"/>
      <name val="Calibri"/>
      <family val="2"/>
    </font>
    <font>
      <sz val="11"/>
      <color rgb="FF000000"/>
      <name val="Calibri"/>
      <family val="2"/>
    </font>
    <font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0.5"/>
      <color rgb="FF000000"/>
      <name val="Calibri"/>
      <family val="2"/>
    </font>
    <font>
      <b/>
      <sz val="20"/>
      <color rgb="FF000000"/>
      <name val="Calibri"/>
      <family val="2"/>
    </font>
    <font>
      <b/>
      <sz val="10.5"/>
      <color rgb="FF000000"/>
      <name val="Calibri"/>
      <family val="2"/>
    </font>
    <font>
      <sz val="16"/>
      <color rgb="FF000000"/>
      <name val="Calibri"/>
      <family val="2"/>
    </font>
    <font>
      <sz val="14"/>
      <color rgb="FF000000"/>
      <name val="Calibri"/>
      <family val="2"/>
    </font>
    <font>
      <sz val="16"/>
      <color rgb="FFFF0000"/>
      <name val="Calibri"/>
      <family val="2"/>
    </font>
    <font>
      <b/>
      <sz val="11"/>
      <color theme="1"/>
      <name val="Lato Medium"/>
      <family val="2"/>
    </font>
  </fonts>
  <fills count="6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D9D9D9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595959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A6A6A6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rgb="FFC9C9C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9EBF5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40">
    <xf numFmtId="0" fontId="0" fillId="0" borderId="0"/>
    <xf numFmtId="0" fontId="6" fillId="0" borderId="0" applyNumberFormat="0" applyFill="0" applyBorder="0" applyProtection="0">
      <alignment vertical="top"/>
    </xf>
    <xf numFmtId="0" fontId="6" fillId="0" borderId="0" applyFill="0" applyBorder="0" applyProtection="0">
      <alignment horizontal="right" vertical="top"/>
    </xf>
    <xf numFmtId="0" fontId="8" fillId="0" borderId="6">
      <alignment vertical="top" wrapText="1"/>
    </xf>
    <xf numFmtId="0" fontId="1" fillId="0" borderId="0" applyBorder="0">
      <alignment vertical="top"/>
    </xf>
    <xf numFmtId="165" fontId="5" fillId="0" borderId="5" applyFill="0" applyProtection="0">
      <alignment horizontal="right" vertical="center" indent="1"/>
    </xf>
    <xf numFmtId="164" fontId="7" fillId="0" borderId="4" applyFill="0" applyProtection="0">
      <alignment horizontal="center" vertical="center"/>
    </xf>
    <xf numFmtId="0" fontId="5" fillId="0" borderId="0" applyNumberFormat="0" applyProtection="0">
      <alignment horizontal="right"/>
    </xf>
    <xf numFmtId="0" fontId="4" fillId="0" borderId="0" applyProtection="0">
      <alignment horizontal="left"/>
    </xf>
    <xf numFmtId="0" fontId="3" fillId="0" borderId="0" applyNumberFormat="0" applyProtection="0">
      <alignment horizontal="left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170" fontId="23" fillId="0" borderId="0"/>
    <xf numFmtId="9" fontId="1" fillId="0" borderId="0" applyFont="0" applyFill="0" applyBorder="0" applyAlignment="0" applyProtection="0"/>
  </cellStyleXfs>
  <cellXfs count="684">
    <xf numFmtId="0" fontId="0" fillId="0" borderId="0" xfId="0"/>
    <xf numFmtId="0" fontId="9" fillId="0" borderId="0" xfId="0" applyFont="1"/>
    <xf numFmtId="0" fontId="11" fillId="0" borderId="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1" fillId="0" borderId="10" xfId="0" applyFont="1" applyBorder="1" applyAlignment="1">
      <alignment vertical="center"/>
    </xf>
    <xf numFmtId="0" fontId="0" fillId="0" borderId="15" xfId="0" applyBorder="1"/>
    <xf numFmtId="0" fontId="0" fillId="0" borderId="16" xfId="0" applyBorder="1"/>
    <xf numFmtId="0" fontId="12" fillId="9" borderId="8" xfId="0" applyFont="1" applyFill="1" applyBorder="1" applyAlignment="1">
      <alignment vertical="center"/>
    </xf>
    <xf numFmtId="0" fontId="0" fillId="0" borderId="13" xfId="0" applyBorder="1" applyAlignment="1">
      <alignment wrapText="1"/>
    </xf>
    <xf numFmtId="0" fontId="8" fillId="0" borderId="13" xfId="0" applyFont="1" applyBorder="1"/>
    <xf numFmtId="0" fontId="0" fillId="0" borderId="23" xfId="0" applyBorder="1"/>
    <xf numFmtId="0" fontId="17" fillId="7" borderId="34" xfId="0" applyFont="1" applyFill="1" applyBorder="1" applyAlignment="1">
      <alignment horizontal="center" wrapText="1"/>
    </xf>
    <xf numFmtId="0" fontId="17" fillId="7" borderId="35" xfId="0" applyFont="1" applyFill="1" applyBorder="1" applyAlignment="1">
      <alignment wrapText="1"/>
    </xf>
    <xf numFmtId="0" fontId="17" fillId="7" borderId="36" xfId="0" applyFont="1" applyFill="1" applyBorder="1" applyAlignment="1">
      <alignment horizontal="center" wrapText="1"/>
    </xf>
    <xf numFmtId="0" fontId="17" fillId="7" borderId="36" xfId="0" applyFont="1" applyFill="1" applyBorder="1" applyAlignment="1">
      <alignment horizontal="center"/>
    </xf>
    <xf numFmtId="15" fontId="17" fillId="7" borderId="37" xfId="0" applyNumberFormat="1" applyFont="1" applyFill="1" applyBorder="1" applyAlignment="1">
      <alignment horizontal="center" wrapText="1"/>
    </xf>
    <xf numFmtId="0" fontId="17" fillId="7" borderId="38" xfId="0" applyFont="1" applyFill="1" applyBorder="1" applyAlignment="1">
      <alignment wrapText="1"/>
    </xf>
    <xf numFmtId="0" fontId="17" fillId="7" borderId="39" xfId="0" applyFont="1" applyFill="1" applyBorder="1" applyAlignment="1">
      <alignment horizontal="center"/>
    </xf>
    <xf numFmtId="0" fontId="17" fillId="7" borderId="40" xfId="0" applyFont="1" applyFill="1" applyBorder="1" applyAlignment="1">
      <alignment horizontal="center"/>
    </xf>
    <xf numFmtId="0" fontId="17" fillId="7" borderId="41" xfId="0" applyFont="1" applyFill="1" applyBorder="1"/>
    <xf numFmtId="0" fontId="17" fillId="7" borderId="42" xfId="0" applyFont="1" applyFill="1" applyBorder="1" applyAlignment="1">
      <alignment horizontal="center"/>
    </xf>
    <xf numFmtId="0" fontId="0" fillId="0" borderId="44" xfId="0" applyBorder="1"/>
    <xf numFmtId="0" fontId="18" fillId="0" borderId="0" xfId="0" applyFont="1" applyAlignment="1">
      <alignment horizontal="center" vertical="center"/>
    </xf>
    <xf numFmtId="0" fontId="0" fillId="0" borderId="47" xfId="0" applyBorder="1"/>
    <xf numFmtId="0" fontId="0" fillId="0" borderId="17" xfId="0" applyBorder="1" applyAlignment="1">
      <alignment horizontal="center"/>
    </xf>
    <xf numFmtId="0" fontId="0" fillId="0" borderId="43" xfId="0" applyBorder="1"/>
    <xf numFmtId="0" fontId="19" fillId="0" borderId="13" xfId="0" applyFont="1" applyBorder="1"/>
    <xf numFmtId="0" fontId="0" fillId="0" borderId="23" xfId="0" applyBorder="1" applyAlignment="1">
      <alignment horizontal="center"/>
    </xf>
    <xf numFmtId="15" fontId="17" fillId="28" borderId="31" xfId="0" applyNumberFormat="1" applyFont="1" applyFill="1" applyBorder="1" applyAlignment="1">
      <alignment horizontal="center"/>
    </xf>
    <xf numFmtId="0" fontId="17" fillId="28" borderId="32" xfId="0" applyFont="1" applyFill="1" applyBorder="1"/>
    <xf numFmtId="0" fontId="17" fillId="28" borderId="33" xfId="0" applyFont="1" applyFill="1" applyBorder="1" applyAlignment="1">
      <alignment horizontal="center"/>
    </xf>
    <xf numFmtId="0" fontId="0" fillId="0" borderId="52" xfId="0" applyBorder="1" applyAlignment="1">
      <alignment wrapText="1"/>
    </xf>
    <xf numFmtId="0" fontId="0" fillId="29" borderId="47" xfId="0" applyFill="1" applyBorder="1"/>
    <xf numFmtId="15" fontId="0" fillId="0" borderId="23" xfId="0" applyNumberFormat="1" applyBorder="1" applyAlignment="1">
      <alignment horizontal="center"/>
    </xf>
    <xf numFmtId="0" fontId="24" fillId="4" borderId="8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26" fillId="0" borderId="0" xfId="0" applyFont="1"/>
    <xf numFmtId="0" fontId="24" fillId="27" borderId="8" xfId="0" applyFont="1" applyFill="1" applyBorder="1" applyAlignment="1">
      <alignment horizontal="center" vertical="center"/>
    </xf>
    <xf numFmtId="0" fontId="24" fillId="15" borderId="8" xfId="0" applyFont="1" applyFill="1" applyBorder="1" applyAlignment="1">
      <alignment horizontal="center" vertical="center"/>
    </xf>
    <xf numFmtId="0" fontId="26" fillId="0" borderId="44" xfId="0" applyFont="1" applyBorder="1"/>
    <xf numFmtId="0" fontId="27" fillId="0" borderId="8" xfId="0" applyFont="1" applyBorder="1" applyAlignment="1">
      <alignment vertical="center"/>
    </xf>
    <xf numFmtId="0" fontId="26" fillId="0" borderId="47" xfId="0" applyFont="1" applyBorder="1"/>
    <xf numFmtId="0" fontId="27" fillId="0" borderId="10" xfId="0" applyFont="1" applyBorder="1" applyAlignment="1">
      <alignment vertical="center"/>
    </xf>
    <xf numFmtId="0" fontId="27" fillId="0" borderId="12" xfId="0" applyFont="1" applyBorder="1" applyAlignment="1">
      <alignment horizontal="left" vertical="center"/>
    </xf>
    <xf numFmtId="0" fontId="26" fillId="0" borderId="43" xfId="0" applyFont="1" applyBorder="1"/>
    <xf numFmtId="0" fontId="26" fillId="0" borderId="0" xfId="0" applyFont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4" fillId="2" borderId="8" xfId="0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34" borderId="8" xfId="0" applyFont="1" applyFill="1" applyBorder="1" applyAlignment="1">
      <alignment vertical="center"/>
    </xf>
    <xf numFmtId="166" fontId="30" fillId="19" borderId="0" xfId="0" applyNumberFormat="1" applyFont="1" applyFill="1" applyAlignment="1">
      <alignment horizontal="center"/>
    </xf>
    <xf numFmtId="0" fontId="30" fillId="19" borderId="0" xfId="0" applyFont="1" applyFill="1"/>
    <xf numFmtId="0" fontId="31" fillId="19" borderId="0" xfId="0" applyFont="1" applyFill="1" applyAlignment="1">
      <alignment horizontal="center"/>
    </xf>
    <xf numFmtId="0" fontId="33" fillId="0" borderId="0" xfId="0" applyFont="1" applyAlignment="1">
      <alignment horizontal="left" vertical="top"/>
    </xf>
    <xf numFmtId="0" fontId="33" fillId="0" borderId="0" xfId="0" applyFont="1" applyAlignment="1">
      <alignment horizontal="center" vertical="top"/>
    </xf>
    <xf numFmtId="0" fontId="34" fillId="0" borderId="19" xfId="0" applyFont="1" applyBorder="1" applyAlignment="1">
      <alignment vertical="center"/>
    </xf>
    <xf numFmtId="0" fontId="34" fillId="0" borderId="0" xfId="0" applyFont="1" applyAlignment="1">
      <alignment vertical="center"/>
    </xf>
    <xf numFmtId="0" fontId="25" fillId="25" borderId="23" xfId="0" applyFont="1" applyFill="1" applyBorder="1" applyAlignment="1">
      <alignment horizontal="center" vertical="center"/>
    </xf>
    <xf numFmtId="0" fontId="25" fillId="30" borderId="23" xfId="0" applyFont="1" applyFill="1" applyBorder="1" applyAlignment="1">
      <alignment horizontal="center" vertical="center"/>
    </xf>
    <xf numFmtId="0" fontId="25" fillId="31" borderId="23" xfId="0" applyFont="1" applyFill="1" applyBorder="1" applyAlignment="1">
      <alignment horizontal="center" vertical="center"/>
    </xf>
    <xf numFmtId="0" fontId="25" fillId="32" borderId="23" xfId="0" applyFont="1" applyFill="1" applyBorder="1" applyAlignment="1">
      <alignment horizontal="center" vertical="center"/>
    </xf>
    <xf numFmtId="0" fontId="25" fillId="32" borderId="49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4" fillId="25" borderId="1" xfId="0" applyFont="1" applyFill="1" applyBorder="1" applyAlignment="1">
      <alignment horizontal="center" vertical="center"/>
    </xf>
    <xf numFmtId="0" fontId="34" fillId="25" borderId="16" xfId="0" applyFont="1" applyFill="1" applyBorder="1" applyAlignment="1">
      <alignment horizontal="center" vertical="center"/>
    </xf>
    <xf numFmtId="0" fontId="34" fillId="25" borderId="13" xfId="0" applyFont="1" applyFill="1" applyBorder="1" applyAlignment="1">
      <alignment horizontal="center" vertical="center"/>
    </xf>
    <xf numFmtId="0" fontId="34" fillId="31" borderId="13" xfId="0" applyFont="1" applyFill="1" applyBorder="1" applyAlignment="1">
      <alignment horizontal="center" vertical="center"/>
    </xf>
    <xf numFmtId="0" fontId="34" fillId="32" borderId="16" xfId="0" applyFont="1" applyFill="1" applyBorder="1" applyAlignment="1">
      <alignment horizontal="center" vertical="center"/>
    </xf>
    <xf numFmtId="0" fontId="34" fillId="32" borderId="57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/>
    </xf>
    <xf numFmtId="0" fontId="26" fillId="0" borderId="23" xfId="0" applyFont="1" applyBorder="1" applyAlignment="1">
      <alignment wrapText="1"/>
    </xf>
    <xf numFmtId="14" fontId="26" fillId="0" borderId="23" xfId="0" applyNumberFormat="1" applyFont="1" applyBorder="1" applyAlignment="1">
      <alignment horizontal="center"/>
    </xf>
    <xf numFmtId="166" fontId="26" fillId="0" borderId="23" xfId="0" applyNumberFormat="1" applyFont="1" applyBorder="1" applyAlignment="1">
      <alignment horizontal="center" vertical="center"/>
    </xf>
    <xf numFmtId="166" fontId="35" fillId="7" borderId="23" xfId="0" applyNumberFormat="1" applyFont="1" applyFill="1" applyBorder="1" applyAlignment="1">
      <alignment horizontal="center"/>
    </xf>
    <xf numFmtId="0" fontId="26" fillId="0" borderId="23" xfId="0" applyFont="1" applyBorder="1"/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36" fillId="0" borderId="0" xfId="0" applyFont="1"/>
    <xf numFmtId="0" fontId="25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6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/>
    </xf>
    <xf numFmtId="166" fontId="26" fillId="0" borderId="2" xfId="0" applyNumberFormat="1" applyFont="1" applyBorder="1" applyAlignment="1">
      <alignment horizontal="center" vertical="center"/>
    </xf>
    <xf numFmtId="0" fontId="26" fillId="28" borderId="23" xfId="0" applyFont="1" applyFill="1" applyBorder="1" applyAlignment="1">
      <alignment horizontal="center"/>
    </xf>
    <xf numFmtId="14" fontId="26" fillId="28" borderId="23" xfId="0" applyNumberFormat="1" applyFont="1" applyFill="1" applyBorder="1" applyAlignment="1">
      <alignment horizontal="center"/>
    </xf>
    <xf numFmtId="166" fontId="37" fillId="3" borderId="23" xfId="0" applyNumberFormat="1" applyFont="1" applyFill="1" applyBorder="1" applyAlignment="1">
      <alignment horizontal="center"/>
    </xf>
    <xf numFmtId="166" fontId="38" fillId="11" borderId="49" xfId="0" applyNumberFormat="1" applyFont="1" applyFill="1" applyBorder="1" applyAlignment="1">
      <alignment horizontal="center"/>
    </xf>
    <xf numFmtId="0" fontId="26" fillId="0" borderId="1" xfId="0" applyFont="1" applyBorder="1"/>
    <xf numFmtId="0" fontId="26" fillId="24" borderId="49" xfId="0" applyFont="1" applyFill="1" applyBorder="1" applyAlignment="1">
      <alignment horizontal="center"/>
    </xf>
    <xf numFmtId="0" fontId="26" fillId="0" borderId="44" xfId="0" applyFont="1" applyBorder="1" applyAlignment="1">
      <alignment horizontal="center" vertical="center"/>
    </xf>
    <xf numFmtId="166" fontId="26" fillId="0" borderId="44" xfId="0" applyNumberFormat="1" applyFont="1" applyBorder="1" applyAlignment="1">
      <alignment horizontal="center" vertical="center"/>
    </xf>
    <xf numFmtId="166" fontId="26" fillId="0" borderId="53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center"/>
    </xf>
    <xf numFmtId="166" fontId="38" fillId="9" borderId="49" xfId="0" applyNumberFormat="1" applyFont="1" applyFill="1" applyBorder="1" applyAlignment="1">
      <alignment horizontal="center"/>
    </xf>
    <xf numFmtId="15" fontId="26" fillId="0" borderId="23" xfId="0" applyNumberFormat="1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/>
    </xf>
    <xf numFmtId="14" fontId="26" fillId="0" borderId="43" xfId="0" applyNumberFormat="1" applyFont="1" applyBorder="1" applyAlignment="1">
      <alignment horizontal="center"/>
    </xf>
    <xf numFmtId="166" fontId="35" fillId="7" borderId="43" xfId="0" applyNumberFormat="1" applyFont="1" applyFill="1" applyBorder="1" applyAlignment="1">
      <alignment horizontal="center"/>
    </xf>
    <xf numFmtId="166" fontId="38" fillId="9" borderId="56" xfId="0" applyNumberFormat="1" applyFont="1" applyFill="1" applyBorder="1" applyAlignment="1">
      <alignment horizontal="center"/>
    </xf>
    <xf numFmtId="166" fontId="38" fillId="9" borderId="43" xfId="0" applyNumberFormat="1" applyFont="1" applyFill="1" applyBorder="1" applyAlignment="1">
      <alignment horizontal="center"/>
    </xf>
    <xf numFmtId="14" fontId="26" fillId="0" borderId="49" xfId="0" applyNumberFormat="1" applyFont="1" applyBorder="1" applyAlignment="1">
      <alignment horizontal="center"/>
    </xf>
    <xf numFmtId="14" fontId="26" fillId="0" borderId="54" xfId="0" applyNumberFormat="1" applyFont="1" applyBorder="1" applyAlignment="1">
      <alignment horizontal="center"/>
    </xf>
    <xf numFmtId="0" fontId="26" fillId="0" borderId="44" xfId="0" applyFont="1" applyBorder="1" applyAlignment="1">
      <alignment horizontal="left"/>
    </xf>
    <xf numFmtId="14" fontId="26" fillId="0" borderId="44" xfId="0" applyNumberFormat="1" applyFont="1" applyBorder="1" applyAlignment="1">
      <alignment horizontal="center"/>
    </xf>
    <xf numFmtId="166" fontId="38" fillId="9" borderId="23" xfId="0" applyNumberFormat="1" applyFont="1" applyFill="1" applyBorder="1" applyAlignment="1">
      <alignment horizontal="center"/>
    </xf>
    <xf numFmtId="0" fontId="26" fillId="0" borderId="23" xfId="0" applyFont="1" applyBorder="1" applyAlignment="1">
      <alignment horizontal="left" wrapText="1"/>
    </xf>
    <xf numFmtId="0" fontId="32" fillId="0" borderId="19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/>
    <xf numFmtId="0" fontId="39" fillId="1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0" fontId="35" fillId="29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7" borderId="17" xfId="0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/>
    </xf>
    <xf numFmtId="0" fontId="35" fillId="16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29" borderId="17" xfId="0" applyFont="1" applyFill="1" applyBorder="1" applyAlignment="1">
      <alignment horizontal="center" vertical="center"/>
    </xf>
    <xf numFmtId="0" fontId="35" fillId="29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7" borderId="23" xfId="0" applyFont="1" applyFill="1" applyBorder="1" applyAlignment="1">
      <alignment horizontal="center"/>
    </xf>
    <xf numFmtId="0" fontId="40" fillId="22" borderId="0" xfId="0" applyFont="1" applyFill="1" applyAlignment="1">
      <alignment horizontal="center"/>
    </xf>
    <xf numFmtId="0" fontId="41" fillId="0" borderId="1" xfId="0" applyFont="1" applyBorder="1" applyAlignment="1">
      <alignment vertical="center"/>
    </xf>
    <xf numFmtId="0" fontId="41" fillId="0" borderId="2" xfId="0" applyFont="1" applyBorder="1" applyAlignment="1">
      <alignment vertical="center"/>
    </xf>
    <xf numFmtId="0" fontId="35" fillId="7" borderId="16" xfId="0" applyFont="1" applyFill="1" applyBorder="1" applyAlignment="1">
      <alignment horizontal="center"/>
    </xf>
    <xf numFmtId="0" fontId="35" fillId="7" borderId="1" xfId="0" applyFont="1" applyFill="1" applyBorder="1" applyAlignment="1">
      <alignment horizontal="center"/>
    </xf>
    <xf numFmtId="0" fontId="26" fillId="29" borderId="0" xfId="0" applyFont="1" applyFill="1"/>
    <xf numFmtId="0" fontId="35" fillId="16" borderId="3" xfId="0" applyFont="1" applyFill="1" applyBorder="1" applyAlignment="1">
      <alignment horizontal="center"/>
    </xf>
    <xf numFmtId="0" fontId="35" fillId="29" borderId="3" xfId="0" applyFont="1" applyFill="1" applyBorder="1" applyAlignment="1">
      <alignment horizontal="center"/>
    </xf>
    <xf numFmtId="0" fontId="27" fillId="0" borderId="19" xfId="0" applyFont="1" applyBorder="1" applyAlignment="1">
      <alignment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35" fillId="0" borderId="23" xfId="0" applyFont="1" applyBorder="1" applyAlignment="1">
      <alignment horizontal="center"/>
    </xf>
    <xf numFmtId="0" fontId="35" fillId="16" borderId="23" xfId="0" applyFont="1" applyFill="1" applyBorder="1" applyAlignment="1">
      <alignment horizontal="center"/>
    </xf>
    <xf numFmtId="0" fontId="35" fillId="16" borderId="23" xfId="0" applyFont="1" applyFill="1" applyBorder="1" applyAlignment="1">
      <alignment horizontal="center" vertical="center"/>
    </xf>
    <xf numFmtId="0" fontId="35" fillId="7" borderId="23" xfId="0" applyFont="1" applyFill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35" fillId="17" borderId="23" xfId="0" applyFont="1" applyFill="1" applyBorder="1" applyAlignment="1">
      <alignment horizontal="center" vertical="center"/>
    </xf>
    <xf numFmtId="0" fontId="35" fillId="29" borderId="23" xfId="0" applyFont="1" applyFill="1" applyBorder="1" applyAlignment="1">
      <alignment horizontal="center" vertical="center"/>
    </xf>
    <xf numFmtId="0" fontId="26" fillId="29" borderId="23" xfId="0" applyFont="1" applyFill="1" applyBorder="1"/>
    <xf numFmtId="0" fontId="35" fillId="29" borderId="23" xfId="0" applyFont="1" applyFill="1" applyBorder="1" applyAlignment="1">
      <alignment horizontal="center"/>
    </xf>
    <xf numFmtId="0" fontId="27" fillId="0" borderId="17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35" fillId="14" borderId="23" xfId="0" applyFont="1" applyFill="1" applyBorder="1" applyAlignment="1">
      <alignment horizontal="center"/>
    </xf>
    <xf numFmtId="0" fontId="35" fillId="9" borderId="23" xfId="0" applyFont="1" applyFill="1" applyBorder="1" applyAlignment="1">
      <alignment horizontal="center"/>
    </xf>
    <xf numFmtId="0" fontId="35" fillId="9" borderId="23" xfId="0" applyFont="1" applyFill="1" applyBorder="1" applyAlignment="1">
      <alignment horizontal="center" vertical="center"/>
    </xf>
    <xf numFmtId="0" fontId="26" fillId="14" borderId="23" xfId="0" applyFont="1" applyFill="1" applyBorder="1"/>
    <xf numFmtId="0" fontId="35" fillId="14" borderId="1" xfId="0" applyFont="1" applyFill="1" applyBorder="1" applyAlignment="1">
      <alignment horizontal="center" vertical="center"/>
    </xf>
    <xf numFmtId="0" fontId="35" fillId="14" borderId="23" xfId="0" applyFont="1" applyFill="1" applyBorder="1" applyAlignment="1">
      <alignment horizontal="center" vertical="center"/>
    </xf>
    <xf numFmtId="0" fontId="35" fillId="22" borderId="23" xfId="0" applyFont="1" applyFill="1" applyBorder="1" applyAlignment="1">
      <alignment horizontal="center" vertical="center"/>
    </xf>
    <xf numFmtId="0" fontId="26" fillId="22" borderId="23" xfId="0" applyFont="1" applyFill="1" applyBorder="1"/>
    <xf numFmtId="0" fontId="35" fillId="22" borderId="23" xfId="0" applyFont="1" applyFill="1" applyBorder="1" applyAlignment="1">
      <alignment horizontal="center"/>
    </xf>
    <xf numFmtId="0" fontId="26" fillId="25" borderId="23" xfId="0" applyFont="1" applyFill="1" applyBorder="1"/>
    <xf numFmtId="0" fontId="35" fillId="25" borderId="23" xfId="0" applyFont="1" applyFill="1" applyBorder="1" applyAlignment="1">
      <alignment horizontal="center" vertical="center"/>
    </xf>
    <xf numFmtId="0" fontId="35" fillId="25" borderId="23" xfId="0" applyFont="1" applyFill="1" applyBorder="1" applyAlignment="1">
      <alignment horizontal="center"/>
    </xf>
    <xf numFmtId="0" fontId="26" fillId="0" borderId="2" xfId="0" applyFont="1" applyBorder="1"/>
    <xf numFmtId="0" fontId="40" fillId="23" borderId="23" xfId="0" applyFont="1" applyFill="1" applyBorder="1" applyAlignment="1">
      <alignment horizontal="center"/>
    </xf>
    <xf numFmtId="0" fontId="35" fillId="23" borderId="23" xfId="0" applyFont="1" applyFill="1" applyBorder="1" applyAlignment="1">
      <alignment horizontal="center" vertical="center"/>
    </xf>
    <xf numFmtId="0" fontId="35" fillId="23" borderId="23" xfId="0" applyFont="1" applyFill="1" applyBorder="1" applyAlignment="1">
      <alignment horizontal="center"/>
    </xf>
    <xf numFmtId="0" fontId="35" fillId="24" borderId="23" xfId="0" applyFont="1" applyFill="1" applyBorder="1" applyAlignment="1">
      <alignment horizontal="center"/>
    </xf>
    <xf numFmtId="0" fontId="27" fillId="0" borderId="46" xfId="0" applyFont="1" applyBorder="1" applyAlignment="1">
      <alignment vertical="center"/>
    </xf>
    <xf numFmtId="0" fontId="40" fillId="36" borderId="23" xfId="0" applyFont="1" applyFill="1" applyBorder="1" applyAlignment="1">
      <alignment horizontal="center"/>
    </xf>
    <xf numFmtId="0" fontId="40" fillId="7" borderId="23" xfId="0" applyFont="1" applyFill="1" applyBorder="1" applyAlignment="1">
      <alignment horizontal="center"/>
    </xf>
    <xf numFmtId="0" fontId="40" fillId="29" borderId="23" xfId="0" applyFont="1" applyFill="1" applyBorder="1" applyAlignment="1">
      <alignment horizontal="center"/>
    </xf>
    <xf numFmtId="0" fontId="26" fillId="17" borderId="23" xfId="0" applyFont="1" applyFill="1" applyBorder="1"/>
    <xf numFmtId="0" fontId="40" fillId="0" borderId="0" xfId="0" applyFont="1" applyAlignment="1">
      <alignment horizontal="center"/>
    </xf>
    <xf numFmtId="0" fontId="40" fillId="0" borderId="23" xfId="0" applyFont="1" applyBorder="1" applyAlignment="1">
      <alignment horizontal="center"/>
    </xf>
    <xf numFmtId="0" fontId="40" fillId="17" borderId="23" xfId="0" applyFont="1" applyFill="1" applyBorder="1" applyAlignment="1">
      <alignment horizontal="center"/>
    </xf>
    <xf numFmtId="0" fontId="35" fillId="0" borderId="44" xfId="0" applyFont="1" applyBorder="1" applyAlignment="1">
      <alignment horizontal="center"/>
    </xf>
    <xf numFmtId="0" fontId="35" fillId="0" borderId="44" xfId="0" applyFont="1" applyBorder="1" applyAlignment="1">
      <alignment horizontal="center" vertical="center"/>
    </xf>
    <xf numFmtId="0" fontId="26" fillId="17" borderId="44" xfId="0" applyFont="1" applyFill="1" applyBorder="1"/>
    <xf numFmtId="0" fontId="35" fillId="17" borderId="44" xfId="0" applyFont="1" applyFill="1" applyBorder="1" applyAlignment="1">
      <alignment horizontal="center" vertical="center"/>
    </xf>
    <xf numFmtId="0" fontId="26" fillId="29" borderId="44" xfId="0" applyFont="1" applyFill="1" applyBorder="1"/>
    <xf numFmtId="0" fontId="27" fillId="0" borderId="44" xfId="0" applyFont="1" applyBorder="1" applyAlignment="1">
      <alignment vertical="center"/>
    </xf>
    <xf numFmtId="0" fontId="26" fillId="0" borderId="53" xfId="0" applyFont="1" applyBorder="1"/>
    <xf numFmtId="0" fontId="35" fillId="0" borderId="55" xfId="0" applyFont="1" applyBorder="1" applyAlignment="1">
      <alignment horizontal="center"/>
    </xf>
    <xf numFmtId="0" fontId="26" fillId="0" borderId="49" xfId="0" applyFont="1" applyBorder="1"/>
    <xf numFmtId="0" fontId="26" fillId="0" borderId="51" xfId="0" applyFont="1" applyBorder="1"/>
    <xf numFmtId="0" fontId="35" fillId="17" borderId="23" xfId="0" applyFont="1" applyFill="1" applyBorder="1" applyAlignment="1">
      <alignment horizontal="center"/>
    </xf>
    <xf numFmtId="0" fontId="40" fillId="17" borderId="0" xfId="0" applyFont="1" applyFill="1" applyAlignment="1">
      <alignment horizontal="center"/>
    </xf>
    <xf numFmtId="0" fontId="40" fillId="14" borderId="23" xfId="0" applyFont="1" applyFill="1" applyBorder="1" applyAlignment="1">
      <alignment horizontal="center"/>
    </xf>
    <xf numFmtId="0" fontId="26" fillId="14" borderId="44" xfId="0" applyFont="1" applyFill="1" applyBorder="1"/>
    <xf numFmtId="0" fontId="35" fillId="14" borderId="44" xfId="0" applyFont="1" applyFill="1" applyBorder="1" applyAlignment="1">
      <alignment horizontal="center" vertical="center"/>
    </xf>
    <xf numFmtId="0" fontId="35" fillId="17" borderId="44" xfId="0" applyFont="1" applyFill="1" applyBorder="1" applyAlignment="1">
      <alignment horizontal="center"/>
    </xf>
    <xf numFmtId="0" fontId="27" fillId="0" borderId="23" xfId="0" applyFont="1" applyBorder="1" applyAlignment="1">
      <alignment vertical="center"/>
    </xf>
    <xf numFmtId="0" fontId="26" fillId="39" borderId="23" xfId="0" applyFont="1" applyFill="1" applyBorder="1"/>
    <xf numFmtId="0" fontId="39" fillId="0" borderId="0" xfId="0" applyFont="1" applyAlignment="1">
      <alignment horizontal="center" vertical="center"/>
    </xf>
    <xf numFmtId="0" fontId="41" fillId="0" borderId="23" xfId="0" applyFont="1" applyBorder="1" applyAlignment="1">
      <alignment vertical="center"/>
    </xf>
    <xf numFmtId="0" fontId="40" fillId="16" borderId="23" xfId="0" applyFont="1" applyFill="1" applyBorder="1" applyAlignment="1">
      <alignment horizontal="center"/>
    </xf>
    <xf numFmtId="0" fontId="26" fillId="16" borderId="23" xfId="0" applyFont="1" applyFill="1" applyBorder="1"/>
    <xf numFmtId="0" fontId="35" fillId="16" borderId="49" xfId="0" applyFont="1" applyFill="1" applyBorder="1" applyAlignment="1">
      <alignment horizontal="center"/>
    </xf>
    <xf numFmtId="0" fontId="35" fillId="0" borderId="51" xfId="0" applyFont="1" applyBorder="1" applyAlignment="1">
      <alignment horizontal="center" vertical="center"/>
    </xf>
    <xf numFmtId="0" fontId="35" fillId="16" borderId="43" xfId="0" applyFont="1" applyFill="1" applyBorder="1" applyAlignment="1">
      <alignment horizontal="center"/>
    </xf>
    <xf numFmtId="0" fontId="40" fillId="29" borderId="0" xfId="0" applyFont="1" applyFill="1" applyAlignment="1">
      <alignment horizontal="center"/>
    </xf>
    <xf numFmtId="0" fontId="35" fillId="16" borderId="44" xfId="0" applyFont="1" applyFill="1" applyBorder="1" applyAlignment="1">
      <alignment horizontal="center"/>
    </xf>
    <xf numFmtId="0" fontId="35" fillId="16" borderId="44" xfId="0" applyFont="1" applyFill="1" applyBorder="1" applyAlignment="1">
      <alignment horizontal="center" vertical="center"/>
    </xf>
    <xf numFmtId="0" fontId="35" fillId="16" borderId="53" xfId="0" applyFont="1" applyFill="1" applyBorder="1" applyAlignment="1">
      <alignment horizontal="center"/>
    </xf>
    <xf numFmtId="0" fontId="35" fillId="0" borderId="55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26" fillId="16" borderId="44" xfId="0" applyFont="1" applyFill="1" applyBorder="1"/>
    <xf numFmtId="0" fontId="39" fillId="10" borderId="49" xfId="0" applyFont="1" applyFill="1" applyBorder="1" applyAlignment="1">
      <alignment horizontal="center" vertical="center"/>
    </xf>
    <xf numFmtId="0" fontId="26" fillId="35" borderId="23" xfId="0" applyFont="1" applyFill="1" applyBorder="1"/>
    <xf numFmtId="0" fontId="35" fillId="0" borderId="49" xfId="0" applyFont="1" applyBorder="1" applyAlignment="1">
      <alignment horizontal="center" vertical="center"/>
    </xf>
    <xf numFmtId="0" fontId="35" fillId="35" borderId="23" xfId="0" applyFont="1" applyFill="1" applyBorder="1" applyAlignment="1">
      <alignment horizontal="center" vertical="center"/>
    </xf>
    <xf numFmtId="0" fontId="35" fillId="0" borderId="49" xfId="0" applyFont="1" applyBorder="1" applyAlignment="1">
      <alignment horizontal="center"/>
    </xf>
    <xf numFmtId="0" fontId="26" fillId="7" borderId="23" xfId="0" applyFont="1" applyFill="1" applyBorder="1"/>
    <xf numFmtId="0" fontId="26" fillId="7" borderId="0" xfId="0" applyFont="1" applyFill="1"/>
    <xf numFmtId="0" fontId="26" fillId="35" borderId="44" xfId="0" applyFont="1" applyFill="1" applyBorder="1"/>
    <xf numFmtId="0" fontId="35" fillId="0" borderId="53" xfId="0" applyFont="1" applyBorder="1" applyAlignment="1">
      <alignment horizontal="center" vertical="center"/>
    </xf>
    <xf numFmtId="0" fontId="35" fillId="35" borderId="23" xfId="0" applyFont="1" applyFill="1" applyBorder="1" applyAlignment="1">
      <alignment horizontal="center"/>
    </xf>
    <xf numFmtId="0" fontId="40" fillId="35" borderId="23" xfId="0" applyFont="1" applyFill="1" applyBorder="1" applyAlignment="1">
      <alignment horizontal="center"/>
    </xf>
    <xf numFmtId="0" fontId="26" fillId="29" borderId="23" xfId="0" applyFont="1" applyFill="1" applyBorder="1" applyAlignment="1">
      <alignment horizontal="center" vertical="center"/>
    </xf>
    <xf numFmtId="0" fontId="40" fillId="35" borderId="49" xfId="0" applyFont="1" applyFill="1" applyBorder="1" applyAlignment="1">
      <alignment horizontal="center"/>
    </xf>
    <xf numFmtId="0" fontId="35" fillId="14" borderId="51" xfId="0" applyFont="1" applyFill="1" applyBorder="1" applyAlignment="1">
      <alignment horizontal="center"/>
    </xf>
    <xf numFmtId="0" fontId="35" fillId="35" borderId="49" xfId="0" applyFont="1" applyFill="1" applyBorder="1" applyAlignment="1">
      <alignment horizontal="center" vertical="center"/>
    </xf>
    <xf numFmtId="0" fontId="35" fillId="35" borderId="51" xfId="0" applyFont="1" applyFill="1" applyBorder="1" applyAlignment="1">
      <alignment horizontal="center"/>
    </xf>
    <xf numFmtId="0" fontId="35" fillId="35" borderId="43" xfId="0" applyFont="1" applyFill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35" borderId="44" xfId="0" applyFont="1" applyFill="1" applyBorder="1" applyAlignment="1">
      <alignment horizontal="center" vertical="center"/>
    </xf>
    <xf numFmtId="0" fontId="35" fillId="14" borderId="44" xfId="0" applyFont="1" applyFill="1" applyBorder="1" applyAlignment="1">
      <alignment horizontal="center"/>
    </xf>
    <xf numFmtId="0" fontId="40" fillId="29" borderId="49" xfId="0" applyFont="1" applyFill="1" applyBorder="1" applyAlignment="1">
      <alignment horizontal="center"/>
    </xf>
    <xf numFmtId="0" fontId="26" fillId="35" borderId="49" xfId="0" applyFont="1" applyFill="1" applyBorder="1"/>
    <xf numFmtId="0" fontId="26" fillId="35" borderId="51" xfId="0" applyFont="1" applyFill="1" applyBorder="1"/>
    <xf numFmtId="16" fontId="38" fillId="22" borderId="23" xfId="0" applyNumberFormat="1" applyFont="1" applyFill="1" applyBorder="1" applyAlignment="1">
      <alignment horizontal="center"/>
    </xf>
    <xf numFmtId="0" fontId="40" fillId="22" borderId="23" xfId="0" applyFont="1" applyFill="1" applyBorder="1" applyAlignment="1">
      <alignment horizontal="center"/>
    </xf>
    <xf numFmtId="0" fontId="35" fillId="35" borderId="49" xfId="0" applyFont="1" applyFill="1" applyBorder="1" applyAlignment="1">
      <alignment horizontal="center"/>
    </xf>
    <xf numFmtId="0" fontId="40" fillId="35" borderId="51" xfId="0" applyFont="1" applyFill="1" applyBorder="1" applyAlignment="1">
      <alignment horizontal="center"/>
    </xf>
    <xf numFmtId="0" fontId="35" fillId="35" borderId="51" xfId="0" applyFont="1" applyFill="1" applyBorder="1" applyAlignment="1">
      <alignment horizontal="center" vertical="center"/>
    </xf>
    <xf numFmtId="0" fontId="40" fillId="29" borderId="43" xfId="0" applyFont="1" applyFill="1" applyBorder="1" applyAlignment="1">
      <alignment horizontal="center"/>
    </xf>
    <xf numFmtId="0" fontId="35" fillId="14" borderId="43" xfId="0" applyFont="1" applyFill="1" applyBorder="1" applyAlignment="1">
      <alignment horizontal="center" vertical="center"/>
    </xf>
    <xf numFmtId="0" fontId="26" fillId="14" borderId="43" xfId="0" applyFont="1" applyFill="1" applyBorder="1"/>
    <xf numFmtId="0" fontId="40" fillId="22" borderId="43" xfId="0" applyFont="1" applyFill="1" applyBorder="1" applyAlignment="1">
      <alignment horizontal="center"/>
    </xf>
    <xf numFmtId="0" fontId="26" fillId="35" borderId="23" xfId="0" applyFont="1" applyFill="1" applyBorder="1" applyAlignment="1">
      <alignment horizontal="center" vertical="center"/>
    </xf>
    <xf numFmtId="0" fontId="26" fillId="14" borderId="23" xfId="0" applyFont="1" applyFill="1" applyBorder="1" applyAlignment="1">
      <alignment horizontal="center" vertical="center"/>
    </xf>
    <xf numFmtId="0" fontId="35" fillId="35" borderId="44" xfId="0" applyFont="1" applyFill="1" applyBorder="1" applyAlignment="1">
      <alignment horizontal="center"/>
    </xf>
    <xf numFmtId="0" fontId="42" fillId="29" borderId="23" xfId="0" applyFont="1" applyFill="1" applyBorder="1"/>
    <xf numFmtId="0" fontId="35" fillId="40" borderId="23" xfId="0" applyFont="1" applyFill="1" applyBorder="1" applyAlignment="1">
      <alignment horizontal="center" vertical="center"/>
    </xf>
    <xf numFmtId="0" fontId="26" fillId="40" borderId="23" xfId="0" applyFont="1" applyFill="1" applyBorder="1"/>
    <xf numFmtId="0" fontId="40" fillId="40" borderId="23" xfId="0" applyFont="1" applyFill="1" applyBorder="1" applyAlignment="1">
      <alignment horizontal="center"/>
    </xf>
    <xf numFmtId="0" fontId="35" fillId="40" borderId="23" xfId="0" applyFont="1" applyFill="1" applyBorder="1" applyAlignment="1">
      <alignment horizontal="center"/>
    </xf>
    <xf numFmtId="0" fontId="26" fillId="0" borderId="0" xfId="0" applyFont="1" applyAlignment="1">
      <alignment wrapText="1"/>
    </xf>
    <xf numFmtId="0" fontId="40" fillId="35" borderId="44" xfId="0" applyFont="1" applyFill="1" applyBorder="1" applyAlignment="1">
      <alignment horizontal="center"/>
    </xf>
    <xf numFmtId="14" fontId="26" fillId="0" borderId="23" xfId="0" applyNumberFormat="1" applyFont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6" borderId="8" xfId="0" applyFont="1" applyFill="1" applyBorder="1" applyAlignment="1">
      <alignment horizontal="center" vertical="center"/>
    </xf>
    <xf numFmtId="14" fontId="26" fillId="0" borderId="23" xfId="0" applyNumberFormat="1" applyFont="1" applyBorder="1"/>
    <xf numFmtId="0" fontId="36" fillId="0" borderId="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4" borderId="0" xfId="0" applyFont="1" applyFill="1" applyAlignment="1">
      <alignment horizontal="center"/>
    </xf>
    <xf numFmtId="0" fontId="36" fillId="4" borderId="58" xfId="0" applyFont="1" applyFill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6" fillId="0" borderId="18" xfId="0" applyFont="1" applyBorder="1" applyAlignment="1">
      <alignment horizontal="center"/>
    </xf>
    <xf numFmtId="9" fontId="36" fillId="0" borderId="1" xfId="39" applyFont="1" applyBorder="1" applyAlignment="1">
      <alignment horizontal="center"/>
    </xf>
    <xf numFmtId="0" fontId="36" fillId="0" borderId="1" xfId="0" applyFont="1" applyBorder="1"/>
    <xf numFmtId="0" fontId="28" fillId="0" borderId="10" xfId="0" applyFont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26" borderId="8" xfId="0" applyFont="1" applyFill="1" applyBorder="1" applyAlignment="1">
      <alignment horizontal="center" vertical="center"/>
    </xf>
    <xf numFmtId="0" fontId="24" fillId="16" borderId="8" xfId="0" applyFont="1" applyFill="1" applyBorder="1" applyAlignment="1">
      <alignment horizontal="center" vertical="center"/>
    </xf>
    <xf numFmtId="9" fontId="36" fillId="0" borderId="1" xfId="39" applyFont="1" applyBorder="1"/>
    <xf numFmtId="0" fontId="36" fillId="4" borderId="1" xfId="0" applyFont="1" applyFill="1" applyBorder="1"/>
    <xf numFmtId="0" fontId="28" fillId="21" borderId="48" xfId="0" applyFont="1" applyFill="1" applyBorder="1" applyAlignment="1">
      <alignment horizontal="center" vertical="center"/>
    </xf>
    <xf numFmtId="0" fontId="28" fillId="38" borderId="10" xfId="0" applyFont="1" applyFill="1" applyBorder="1" applyAlignment="1">
      <alignment horizontal="center" vertical="center"/>
    </xf>
    <xf numFmtId="9" fontId="36" fillId="4" borderId="1" xfId="39" applyFont="1" applyFill="1" applyBorder="1"/>
    <xf numFmtId="0" fontId="24" fillId="21" borderId="45" xfId="0" applyFont="1" applyFill="1" applyBorder="1" applyAlignment="1">
      <alignment horizontal="center" vertical="center"/>
    </xf>
    <xf numFmtId="9" fontId="36" fillId="0" borderId="1" xfId="39" applyFont="1" applyBorder="1" applyAlignment="1">
      <alignment horizontal="center" vertical="center"/>
    </xf>
    <xf numFmtId="0" fontId="36" fillId="4" borderId="1" xfId="0" applyFont="1" applyFill="1" applyBorder="1" applyAlignment="1">
      <alignment horizontal="center" vertical="center"/>
    </xf>
    <xf numFmtId="9" fontId="36" fillId="4" borderId="1" xfId="39" applyFont="1" applyFill="1" applyBorder="1" applyAlignment="1">
      <alignment horizontal="center" vertical="center"/>
    </xf>
    <xf numFmtId="0" fontId="25" fillId="0" borderId="1" xfId="0" applyFont="1" applyBorder="1"/>
    <xf numFmtId="0" fontId="26" fillId="0" borderId="17" xfId="0" applyFont="1" applyBorder="1"/>
    <xf numFmtId="0" fontId="26" fillId="0" borderId="13" xfId="0" applyFont="1" applyBorder="1"/>
    <xf numFmtId="0" fontId="26" fillId="0" borderId="16" xfId="0" applyFont="1" applyBorder="1"/>
    <xf numFmtId="0" fontId="43" fillId="0" borderId="0" xfId="0" applyFont="1"/>
    <xf numFmtId="0" fontId="45" fillId="0" borderId="23" xfId="0" applyFont="1" applyBorder="1"/>
    <xf numFmtId="0" fontId="44" fillId="43" borderId="23" xfId="0" applyFont="1" applyFill="1" applyBorder="1"/>
    <xf numFmtId="0" fontId="44" fillId="43" borderId="23" xfId="0" applyFont="1" applyFill="1" applyBorder="1" applyAlignment="1">
      <alignment wrapText="1"/>
    </xf>
    <xf numFmtId="0" fontId="45" fillId="0" borderId="23" xfId="0" applyFont="1" applyBorder="1" applyAlignment="1">
      <alignment horizontal="center"/>
    </xf>
    <xf numFmtId="0" fontId="0" fillId="8" borderId="23" xfId="0" applyFill="1" applyBorder="1"/>
    <xf numFmtId="0" fontId="22" fillId="42" borderId="0" xfId="0" applyFont="1" applyFill="1"/>
    <xf numFmtId="15" fontId="22" fillId="42" borderId="0" xfId="0" applyNumberFormat="1" applyFont="1" applyFill="1"/>
    <xf numFmtId="0" fontId="26" fillId="0" borderId="1" xfId="0" applyFont="1" applyBorder="1" applyAlignment="1">
      <alignment horizontal="center"/>
    </xf>
    <xf numFmtId="0" fontId="25" fillId="30" borderId="16" xfId="0" applyFont="1" applyFill="1" applyBorder="1" applyAlignment="1">
      <alignment horizontal="center" vertical="center" wrapText="1"/>
    </xf>
    <xf numFmtId="14" fontId="26" fillId="0" borderId="0" xfId="0" applyNumberFormat="1" applyFont="1"/>
    <xf numFmtId="0" fontId="26" fillId="29" borderId="23" xfId="0" applyFont="1" applyFill="1" applyBorder="1" applyAlignment="1">
      <alignment horizontal="center"/>
    </xf>
    <xf numFmtId="0" fontId="40" fillId="25" borderId="23" xfId="0" applyFont="1" applyFill="1" applyBorder="1" applyAlignment="1">
      <alignment horizontal="center"/>
    </xf>
    <xf numFmtId="15" fontId="45" fillId="0" borderId="23" xfId="0" applyNumberFormat="1" applyFont="1" applyBorder="1" applyAlignment="1">
      <alignment horizontal="center"/>
    </xf>
    <xf numFmtId="0" fontId="35" fillId="28" borderId="23" xfId="0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wrapText="1"/>
    </xf>
    <xf numFmtId="0" fontId="17" fillId="0" borderId="36" xfId="0" applyFont="1" applyBorder="1" applyAlignment="1">
      <alignment horizontal="center" wrapText="1"/>
    </xf>
    <xf numFmtId="15" fontId="17" fillId="0" borderId="34" xfId="0" applyNumberFormat="1" applyFont="1" applyBorder="1" applyAlignment="1">
      <alignment horizontal="center" wrapText="1"/>
    </xf>
    <xf numFmtId="0" fontId="35" fillId="7" borderId="0" xfId="0" applyFont="1" applyFill="1" applyAlignment="1">
      <alignment horizontal="center"/>
    </xf>
    <xf numFmtId="0" fontId="35" fillId="7" borderId="0" xfId="0" applyFont="1" applyFill="1" applyAlignment="1">
      <alignment horizontal="center" vertical="center"/>
    </xf>
    <xf numFmtId="0" fontId="39" fillId="7" borderId="0" xfId="0" applyFont="1" applyFill="1" applyAlignment="1">
      <alignment horizontal="center" vertical="center"/>
    </xf>
    <xf numFmtId="0" fontId="40" fillId="7" borderId="0" xfId="0" applyFont="1" applyFill="1" applyAlignment="1">
      <alignment horizontal="center"/>
    </xf>
    <xf numFmtId="0" fontId="26" fillId="7" borderId="0" xfId="0" applyFont="1" applyFill="1" applyAlignment="1">
      <alignment horizontal="center" vertical="center"/>
    </xf>
    <xf numFmtId="0" fontId="42" fillId="7" borderId="0" xfId="0" applyFont="1" applyFill="1"/>
    <xf numFmtId="0" fontId="40" fillId="28" borderId="23" xfId="0" applyFont="1" applyFill="1" applyBorder="1" applyAlignment="1">
      <alignment horizontal="center"/>
    </xf>
    <xf numFmtId="9" fontId="36" fillId="0" borderId="0" xfId="39" applyFont="1" applyBorder="1" applyAlignment="1">
      <alignment horizontal="center" vertical="center"/>
    </xf>
    <xf numFmtId="0" fontId="26" fillId="25" borderId="0" xfId="0" applyFont="1" applyFill="1"/>
    <xf numFmtId="0" fontId="26" fillId="28" borderId="23" xfId="0" applyFont="1" applyFill="1" applyBorder="1"/>
    <xf numFmtId="0" fontId="37" fillId="28" borderId="23" xfId="0" applyFont="1" applyFill="1" applyBorder="1" applyAlignment="1">
      <alignment horizontal="center"/>
    </xf>
    <xf numFmtId="0" fontId="35" fillId="28" borderId="23" xfId="0" applyFont="1" applyFill="1" applyBorder="1" applyAlignment="1">
      <alignment horizontal="center"/>
    </xf>
    <xf numFmtId="0" fontId="45" fillId="14" borderId="23" xfId="0" applyFont="1" applyFill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45" fillId="7" borderId="23" xfId="0" applyFont="1" applyFill="1" applyBorder="1" applyAlignment="1">
      <alignment horizontal="center"/>
    </xf>
    <xf numFmtId="0" fontId="26" fillId="0" borderId="0" xfId="0" applyFont="1" applyProtection="1"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68" fontId="48" fillId="37" borderId="1" xfId="0" applyNumberFormat="1" applyFont="1" applyFill="1" applyBorder="1" applyAlignment="1">
      <alignment horizontal="center" vertical="center" wrapText="1"/>
    </xf>
    <xf numFmtId="0" fontId="48" fillId="37" borderId="1" xfId="0" applyFont="1" applyFill="1" applyBorder="1" applyAlignment="1">
      <alignment horizontal="center" vertical="center" wrapText="1"/>
    </xf>
    <xf numFmtId="0" fontId="37" fillId="28" borderId="23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0" fillId="15" borderId="0" xfId="0" applyFont="1" applyFill="1" applyAlignment="1">
      <alignment horizontal="center" vertical="center"/>
    </xf>
    <xf numFmtId="0" fontId="10" fillId="27" borderId="0" xfId="0" applyFont="1" applyFill="1" applyAlignment="1">
      <alignment horizontal="center" vertical="center"/>
    </xf>
    <xf numFmtId="0" fontId="25" fillId="4" borderId="0" xfId="0" applyFont="1" applyFill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4" fillId="27" borderId="0" xfId="0" applyFont="1" applyFill="1" applyAlignment="1">
      <alignment horizontal="center" vertical="center"/>
    </xf>
    <xf numFmtId="0" fontId="36" fillId="0" borderId="23" xfId="0" applyFont="1" applyBorder="1" applyAlignment="1">
      <alignment horizontal="center"/>
    </xf>
    <xf numFmtId="9" fontId="36" fillId="0" borderId="23" xfId="39" applyFont="1" applyBorder="1" applyAlignment="1">
      <alignment horizontal="center" vertical="center"/>
    </xf>
    <xf numFmtId="0" fontId="26" fillId="0" borderId="52" xfId="0" applyFont="1" applyBorder="1"/>
    <xf numFmtId="0" fontId="26" fillId="0" borderId="54" xfId="0" applyFont="1" applyBorder="1"/>
    <xf numFmtId="0" fontId="28" fillId="21" borderId="1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5" fillId="14" borderId="23" xfId="0" applyFont="1" applyFill="1" applyBorder="1"/>
    <xf numFmtId="0" fontId="45" fillId="0" borderId="44" xfId="0" applyFont="1" applyBorder="1"/>
    <xf numFmtId="0" fontId="45" fillId="0" borderId="44" xfId="0" applyFont="1" applyBorder="1" applyAlignment="1">
      <alignment horizontal="center"/>
    </xf>
    <xf numFmtId="0" fontId="28" fillId="9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48" borderId="65" xfId="0" applyFont="1" applyFill="1" applyBorder="1" applyAlignment="1">
      <alignment horizontal="center" vertical="center"/>
    </xf>
    <xf numFmtId="0" fontId="53" fillId="51" borderId="65" xfId="0" applyFont="1" applyFill="1" applyBorder="1" applyAlignment="1">
      <alignment horizontal="center" vertical="center"/>
    </xf>
    <xf numFmtId="0" fontId="38" fillId="52" borderId="65" xfId="0" applyFont="1" applyFill="1" applyBorder="1" applyAlignment="1">
      <alignment horizontal="center" vertical="center"/>
    </xf>
    <xf numFmtId="0" fontId="53" fillId="64" borderId="67" xfId="0" applyFont="1" applyFill="1" applyBorder="1" applyAlignment="1">
      <alignment vertical="center"/>
    </xf>
    <xf numFmtId="0" fontId="53" fillId="49" borderId="65" xfId="0" applyFont="1" applyFill="1" applyBorder="1" applyAlignment="1">
      <alignment horizontal="center" vertical="center"/>
    </xf>
    <xf numFmtId="0" fontId="53" fillId="48" borderId="68" xfId="0" applyFont="1" applyFill="1" applyBorder="1" applyAlignment="1">
      <alignment horizontal="center" vertical="center"/>
    </xf>
    <xf numFmtId="0" fontId="53" fillId="45" borderId="65" xfId="0" applyFont="1" applyFill="1" applyBorder="1" applyAlignment="1">
      <alignment horizontal="center" vertical="center"/>
    </xf>
    <xf numFmtId="0" fontId="53" fillId="45" borderId="68" xfId="0" applyFont="1" applyFill="1" applyBorder="1" applyAlignment="1">
      <alignment horizontal="center" vertical="center"/>
    </xf>
    <xf numFmtId="0" fontId="54" fillId="46" borderId="65" xfId="0" applyFont="1" applyFill="1" applyBorder="1" applyAlignment="1">
      <alignment horizontal="center" vertical="center"/>
    </xf>
    <xf numFmtId="0" fontId="54" fillId="45" borderId="65" xfId="0" applyFont="1" applyFill="1" applyBorder="1" applyAlignment="1">
      <alignment horizontal="center" vertical="center"/>
    </xf>
    <xf numFmtId="0" fontId="54" fillId="46" borderId="66" xfId="0" applyFont="1" applyFill="1" applyBorder="1" applyAlignment="1">
      <alignment horizontal="center" vertical="center"/>
    </xf>
    <xf numFmtId="0" fontId="54" fillId="46" borderId="68" xfId="0" applyFont="1" applyFill="1" applyBorder="1" applyAlignment="1">
      <alignment horizontal="center" vertical="center"/>
    </xf>
    <xf numFmtId="0" fontId="54" fillId="46" borderId="69" xfId="0" applyFont="1" applyFill="1" applyBorder="1" applyAlignment="1">
      <alignment horizontal="center" vertical="center"/>
    </xf>
    <xf numFmtId="0" fontId="53" fillId="48" borderId="67" xfId="0" applyFont="1" applyFill="1" applyBorder="1" applyAlignment="1">
      <alignment horizontal="center" vertical="center"/>
    </xf>
    <xf numFmtId="0" fontId="53" fillId="48" borderId="79" xfId="0" applyFont="1" applyFill="1" applyBorder="1" applyAlignment="1">
      <alignment horizontal="center" vertical="center"/>
    </xf>
    <xf numFmtId="0" fontId="53" fillId="49" borderId="80" xfId="0" applyFont="1" applyFill="1" applyBorder="1" applyAlignment="1">
      <alignment horizontal="center" vertical="center"/>
    </xf>
    <xf numFmtId="0" fontId="53" fillId="48" borderId="80" xfId="0" applyFont="1" applyFill="1" applyBorder="1" applyAlignment="1">
      <alignment horizontal="center" vertical="center"/>
    </xf>
    <xf numFmtId="0" fontId="53" fillId="45" borderId="80" xfId="0" applyFont="1" applyFill="1" applyBorder="1" applyAlignment="1">
      <alignment horizontal="center" vertical="center"/>
    </xf>
    <xf numFmtId="0" fontId="54" fillId="51" borderId="67" xfId="0" applyFont="1" applyFill="1" applyBorder="1" applyAlignment="1">
      <alignment horizontal="center" vertical="center"/>
    </xf>
    <xf numFmtId="0" fontId="54" fillId="45" borderId="68" xfId="0" applyFont="1" applyFill="1" applyBorder="1" applyAlignment="1">
      <alignment horizontal="center" vertical="center"/>
    </xf>
    <xf numFmtId="0" fontId="54" fillId="51" borderId="66" xfId="0" applyFont="1" applyFill="1" applyBorder="1" applyAlignment="1">
      <alignment vertical="center"/>
    </xf>
    <xf numFmtId="0" fontId="54" fillId="45" borderId="66" xfId="0" applyFont="1" applyFill="1" applyBorder="1" applyAlignment="1">
      <alignment horizontal="center" vertical="center"/>
    </xf>
    <xf numFmtId="0" fontId="54" fillId="59" borderId="68" xfId="0" applyFont="1" applyFill="1" applyBorder="1" applyAlignment="1">
      <alignment horizontal="center" vertical="center"/>
    </xf>
    <xf numFmtId="0" fontId="54" fillId="60" borderId="80" xfId="0" applyFont="1" applyFill="1" applyBorder="1" applyAlignment="1">
      <alignment horizontal="center" vertical="center"/>
    </xf>
    <xf numFmtId="0" fontId="54" fillId="51" borderId="69" xfId="0" applyFont="1" applyFill="1" applyBorder="1" applyAlignment="1">
      <alignment horizontal="center" vertical="center"/>
    </xf>
    <xf numFmtId="0" fontId="54" fillId="51" borderId="68" xfId="0" applyFont="1" applyFill="1" applyBorder="1" applyAlignment="1">
      <alignment vertical="center"/>
    </xf>
    <xf numFmtId="0" fontId="54" fillId="51" borderId="67" xfId="0" applyFont="1" applyFill="1" applyBorder="1" applyAlignment="1">
      <alignment vertical="center"/>
    </xf>
    <xf numFmtId="0" fontId="54" fillId="51" borderId="22" xfId="0" applyFont="1" applyFill="1" applyBorder="1" applyAlignment="1">
      <alignment vertical="center"/>
    </xf>
    <xf numFmtId="0" fontId="54" fillId="45" borderId="67" xfId="0" applyFont="1" applyFill="1" applyBorder="1" applyAlignment="1">
      <alignment horizontal="center" vertical="center"/>
    </xf>
    <xf numFmtId="0" fontId="54" fillId="45" borderId="79" xfId="0" applyFont="1" applyFill="1" applyBorder="1" applyAlignment="1">
      <alignment horizontal="center" vertical="center"/>
    </xf>
    <xf numFmtId="0" fontId="54" fillId="51" borderId="79" xfId="0" applyFont="1" applyFill="1" applyBorder="1" applyAlignment="1">
      <alignment horizontal="center" vertical="center"/>
    </xf>
    <xf numFmtId="0" fontId="54" fillId="61" borderId="65" xfId="0" applyFont="1" applyFill="1" applyBorder="1" applyAlignment="1">
      <alignment horizontal="center" vertical="center"/>
    </xf>
    <xf numFmtId="0" fontId="54" fillId="45" borderId="1" xfId="0" applyFont="1" applyFill="1" applyBorder="1" applyAlignment="1">
      <alignment vertical="center"/>
    </xf>
    <xf numFmtId="0" fontId="54" fillId="51" borderId="50" xfId="0" applyFont="1" applyFill="1" applyBorder="1" applyAlignment="1">
      <alignment horizontal="center" vertical="center"/>
    </xf>
    <xf numFmtId="0" fontId="54" fillId="51" borderId="49" xfId="0" applyFont="1" applyFill="1" applyBorder="1" applyAlignment="1">
      <alignment horizontal="center" vertical="center"/>
    </xf>
    <xf numFmtId="0" fontId="54" fillId="51" borderId="23" xfId="0" applyFont="1" applyFill="1" applyBorder="1" applyAlignment="1">
      <alignment horizontal="center" vertical="center"/>
    </xf>
    <xf numFmtId="0" fontId="54" fillId="51" borderId="81" xfId="0" applyFont="1" applyFill="1" applyBorder="1" applyAlignment="1">
      <alignment horizontal="center" vertical="center"/>
    </xf>
    <xf numFmtId="0" fontId="54" fillId="45" borderId="74" xfId="0" applyFont="1" applyFill="1" applyBorder="1" applyAlignment="1">
      <alignment horizontal="center" vertical="center"/>
    </xf>
    <xf numFmtId="0" fontId="53" fillId="48" borderId="69" xfId="0" applyFont="1" applyFill="1" applyBorder="1" applyAlignment="1">
      <alignment horizontal="center" vertical="center"/>
    </xf>
    <xf numFmtId="0" fontId="54" fillId="45" borderId="23" xfId="0" applyFont="1" applyFill="1" applyBorder="1" applyAlignment="1">
      <alignment horizontal="center" vertical="center"/>
    </xf>
    <xf numFmtId="0" fontId="54" fillId="46" borderId="23" xfId="0" applyFont="1" applyFill="1" applyBorder="1" applyAlignment="1">
      <alignment horizontal="center" vertical="center"/>
    </xf>
    <xf numFmtId="0" fontId="54" fillId="53" borderId="23" xfId="0" applyFont="1" applyFill="1" applyBorder="1" applyAlignment="1">
      <alignment horizontal="center" vertical="center"/>
    </xf>
    <xf numFmtId="0" fontId="53" fillId="55" borderId="65" xfId="0" applyFont="1" applyFill="1" applyBorder="1" applyAlignment="1">
      <alignment horizontal="center" vertical="center"/>
    </xf>
    <xf numFmtId="0" fontId="54" fillId="62" borderId="23" xfId="0" applyFont="1" applyFill="1" applyBorder="1" applyAlignment="1">
      <alignment horizontal="center" vertical="center"/>
    </xf>
    <xf numFmtId="0" fontId="54" fillId="45" borderId="66" xfId="0" applyFont="1" applyFill="1" applyBorder="1" applyAlignment="1">
      <alignment vertical="center"/>
    </xf>
    <xf numFmtId="0" fontId="54" fillId="45" borderId="65" xfId="0" applyFont="1" applyFill="1" applyBorder="1" applyAlignment="1">
      <alignment vertical="center"/>
    </xf>
    <xf numFmtId="0" fontId="54" fillId="45" borderId="78" xfId="0" applyFont="1" applyFill="1" applyBorder="1" applyAlignment="1">
      <alignment vertical="center"/>
    </xf>
    <xf numFmtId="0" fontId="54" fillId="45" borderId="81" xfId="0" applyFont="1" applyFill="1" applyBorder="1" applyAlignment="1">
      <alignment vertical="center"/>
    </xf>
    <xf numFmtId="0" fontId="54" fillId="52" borderId="49" xfId="0" applyFont="1" applyFill="1" applyBorder="1" applyAlignment="1">
      <alignment vertical="center"/>
    </xf>
    <xf numFmtId="0" fontId="54" fillId="46" borderId="49" xfId="0" applyFont="1" applyFill="1" applyBorder="1" applyAlignment="1">
      <alignment horizontal="center" vertical="center"/>
    </xf>
    <xf numFmtId="0" fontId="54" fillId="52" borderId="23" xfId="0" applyFont="1" applyFill="1" applyBorder="1" applyAlignment="1">
      <alignment vertical="center"/>
    </xf>
    <xf numFmtId="0" fontId="54" fillId="52" borderId="50" xfId="0" applyFont="1" applyFill="1" applyBorder="1" applyAlignment="1">
      <alignment vertical="center"/>
    </xf>
    <xf numFmtId="0" fontId="54" fillId="45" borderId="67" xfId="0" applyFont="1" applyFill="1" applyBorder="1" applyAlignment="1">
      <alignment vertical="center"/>
    </xf>
    <xf numFmtId="0" fontId="54" fillId="45" borderId="82" xfId="0" applyFont="1" applyFill="1" applyBorder="1" applyAlignment="1">
      <alignment vertical="center"/>
    </xf>
    <xf numFmtId="0" fontId="53" fillId="63" borderId="65" xfId="0" applyFont="1" applyFill="1" applyBorder="1" applyAlignment="1">
      <alignment horizontal="center" vertical="center"/>
    </xf>
    <xf numFmtId="0" fontId="53" fillId="63" borderId="68" xfId="0" applyFont="1" applyFill="1" applyBorder="1" applyAlignment="1">
      <alignment horizontal="center" vertical="center"/>
    </xf>
    <xf numFmtId="0" fontId="54" fillId="45" borderId="68" xfId="0" applyFont="1" applyFill="1" applyBorder="1" applyAlignment="1">
      <alignment vertical="center"/>
    </xf>
    <xf numFmtId="0" fontId="54" fillId="52" borderId="67" xfId="0" applyFont="1" applyFill="1" applyBorder="1" applyAlignment="1">
      <alignment vertical="center"/>
    </xf>
    <xf numFmtId="0" fontId="54" fillId="52" borderId="51" xfId="0" applyFont="1" applyFill="1" applyBorder="1" applyAlignment="1">
      <alignment vertical="center"/>
    </xf>
    <xf numFmtId="0" fontId="53" fillId="55" borderId="68" xfId="0" applyFont="1" applyFill="1" applyBorder="1" applyAlignment="1">
      <alignment horizontal="center" vertical="center"/>
    </xf>
    <xf numFmtId="0" fontId="54" fillId="52" borderId="66" xfId="0" applyFont="1" applyFill="1" applyBorder="1" applyAlignment="1">
      <alignment vertical="center"/>
    </xf>
    <xf numFmtId="0" fontId="54" fillId="52" borderId="65" xfId="0" applyFont="1" applyFill="1" applyBorder="1" applyAlignment="1">
      <alignment horizontal="center" vertical="center"/>
    </xf>
    <xf numFmtId="0" fontId="54" fillId="52" borderId="68" xfId="0" applyFont="1" applyFill="1" applyBorder="1" applyAlignment="1">
      <alignment vertical="center"/>
    </xf>
    <xf numFmtId="0" fontId="54" fillId="52" borderId="81" xfId="0" applyFont="1" applyFill="1" applyBorder="1" applyAlignment="1">
      <alignment vertical="center"/>
    </xf>
    <xf numFmtId="0" fontId="54" fillId="64" borderId="81" xfId="0" applyFont="1" applyFill="1" applyBorder="1" applyAlignment="1">
      <alignment vertical="center"/>
    </xf>
    <xf numFmtId="0" fontId="54" fillId="0" borderId="81" xfId="0" applyFont="1" applyBorder="1" applyAlignment="1">
      <alignment vertical="center"/>
    </xf>
    <xf numFmtId="0" fontId="54" fillId="64" borderId="66" xfId="0" applyFont="1" applyFill="1" applyBorder="1" applyAlignment="1">
      <alignment vertical="center"/>
    </xf>
    <xf numFmtId="0" fontId="54" fillId="46" borderId="67" xfId="0" applyFont="1" applyFill="1" applyBorder="1" applyAlignment="1">
      <alignment horizontal="center" vertical="center"/>
    </xf>
    <xf numFmtId="0" fontId="54" fillId="64" borderId="67" xfId="0" applyFont="1" applyFill="1" applyBorder="1" applyAlignment="1">
      <alignment horizontal="center" vertical="center"/>
    </xf>
    <xf numFmtId="0" fontId="54" fillId="52" borderId="68" xfId="0" applyFont="1" applyFill="1" applyBorder="1" applyAlignment="1">
      <alignment horizontal="center" vertical="center"/>
    </xf>
    <xf numFmtId="0" fontId="53" fillId="64" borderId="68" xfId="0" applyFont="1" applyFill="1" applyBorder="1" applyAlignment="1">
      <alignment horizontal="center" vertical="center"/>
    </xf>
    <xf numFmtId="0" fontId="54" fillId="64" borderId="68" xfId="0" applyFont="1" applyFill="1" applyBorder="1" applyAlignment="1">
      <alignment horizontal="center" vertical="center"/>
    </xf>
    <xf numFmtId="0" fontId="54" fillId="0" borderId="68" xfId="0" applyFont="1" applyBorder="1" applyAlignment="1">
      <alignment horizontal="center" vertical="center"/>
    </xf>
    <xf numFmtId="0" fontId="53" fillId="52" borderId="68" xfId="0" applyFont="1" applyFill="1" applyBorder="1" applyAlignment="1">
      <alignment horizontal="center" vertical="center"/>
    </xf>
    <xf numFmtId="0" fontId="54" fillId="0" borderId="65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0" fillId="48" borderId="58" xfId="0" applyFont="1" applyFill="1" applyBorder="1" applyAlignment="1">
      <alignment horizontal="center"/>
    </xf>
    <xf numFmtId="0" fontId="50" fillId="0" borderId="1" xfId="0" applyFont="1" applyBorder="1"/>
    <xf numFmtId="0" fontId="50" fillId="0" borderId="3" xfId="0" applyFont="1" applyBorder="1" applyAlignment="1">
      <alignment horizontal="center"/>
    </xf>
    <xf numFmtId="0" fontId="50" fillId="0" borderId="64" xfId="0" applyFont="1" applyBorder="1" applyAlignment="1">
      <alignment horizontal="center"/>
    </xf>
    <xf numFmtId="0" fontId="50" fillId="0" borderId="16" xfId="0" applyFont="1" applyBorder="1"/>
    <xf numFmtId="0" fontId="50" fillId="0" borderId="15" xfId="0" applyFont="1" applyBorder="1" applyAlignment="1">
      <alignment horizontal="center"/>
    </xf>
    <xf numFmtId="0" fontId="50" fillId="0" borderId="58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9" fontId="50" fillId="0" borderId="16" xfId="0" applyNumberFormat="1" applyFont="1" applyBorder="1"/>
    <xf numFmtId="0" fontId="50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8" fillId="38" borderId="8" xfId="0" applyFont="1" applyFill="1" applyBorder="1" applyAlignment="1">
      <alignment horizontal="center" vertical="center"/>
    </xf>
    <xf numFmtId="0" fontId="28" fillId="23" borderId="8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41" borderId="0" xfId="0" applyFont="1" applyFill="1" applyAlignment="1">
      <alignment horizontal="center" vertical="center"/>
    </xf>
    <xf numFmtId="0" fontId="33" fillId="44" borderId="1" xfId="0" applyFont="1" applyFill="1" applyBorder="1" applyAlignment="1">
      <alignment horizontal="center" vertical="center" wrapText="1"/>
    </xf>
    <xf numFmtId="171" fontId="26" fillId="0" borderId="0" xfId="0" applyNumberFormat="1" applyFont="1"/>
    <xf numFmtId="0" fontId="57" fillId="44" borderId="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vertical="center"/>
    </xf>
    <xf numFmtId="0" fontId="24" fillId="4" borderId="11" xfId="0" applyFont="1" applyFill="1" applyBorder="1" applyAlignment="1">
      <alignment vertical="center"/>
    </xf>
    <xf numFmtId="0" fontId="24" fillId="8" borderId="10" xfId="0" applyFont="1" applyFill="1" applyBorder="1" applyAlignment="1">
      <alignment vertical="center"/>
    </xf>
    <xf numFmtId="0" fontId="24" fillId="8" borderId="11" xfId="0" applyFont="1" applyFill="1" applyBorder="1" applyAlignment="1">
      <alignment vertical="center"/>
    </xf>
    <xf numFmtId="0" fontId="24" fillId="4" borderId="7" xfId="0" applyFont="1" applyFill="1" applyBorder="1" applyAlignment="1">
      <alignment vertical="center"/>
    </xf>
    <xf numFmtId="0" fontId="24" fillId="4" borderId="0" xfId="0" applyFont="1" applyFill="1" applyAlignment="1">
      <alignment vertical="center"/>
    </xf>
    <xf numFmtId="0" fontId="50" fillId="0" borderId="1" xfId="0" applyFont="1" applyBorder="1" applyAlignment="1">
      <alignment horizontal="center"/>
    </xf>
    <xf numFmtId="0" fontId="50" fillId="48" borderId="0" xfId="0" applyFont="1" applyFill="1" applyAlignment="1">
      <alignment horizontal="center"/>
    </xf>
    <xf numFmtId="0" fontId="50" fillId="0" borderId="16" xfId="0" applyFont="1" applyBorder="1" applyAlignment="1">
      <alignment horizontal="center"/>
    </xf>
    <xf numFmtId="0" fontId="26" fillId="3" borderId="8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26" fillId="0" borderId="8" xfId="0" applyFont="1" applyBorder="1" applyAlignment="1">
      <alignment vertical="center"/>
    </xf>
    <xf numFmtId="0" fontId="26" fillId="38" borderId="8" xfId="0" applyFont="1" applyFill="1" applyBorder="1" applyAlignment="1">
      <alignment vertical="center"/>
    </xf>
    <xf numFmtId="0" fontId="59" fillId="0" borderId="0" xfId="0" applyFont="1" applyAlignment="1">
      <alignment horizontal="center" vertical="center"/>
    </xf>
    <xf numFmtId="0" fontId="26" fillId="38" borderId="0" xfId="0" applyFont="1" applyFill="1" applyAlignment="1">
      <alignment vertical="center"/>
    </xf>
    <xf numFmtId="0" fontId="60" fillId="0" borderId="0" xfId="0" applyFont="1"/>
    <xf numFmtId="0" fontId="34" fillId="0" borderId="1" xfId="0" applyFont="1" applyBorder="1" applyAlignment="1">
      <alignment vertical="center" wrapText="1"/>
    </xf>
    <xf numFmtId="0" fontId="60" fillId="0" borderId="0" xfId="0" applyFont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61" fillId="0" borderId="65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45" borderId="67" xfId="0" applyFont="1" applyFill="1" applyBorder="1" applyAlignment="1">
      <alignment horizontal="center" vertical="center"/>
    </xf>
    <xf numFmtId="0" fontId="61" fillId="45" borderId="68" xfId="0" applyFont="1" applyFill="1" applyBorder="1" applyAlignment="1">
      <alignment horizontal="center" vertical="center"/>
    </xf>
    <xf numFmtId="9" fontId="50" fillId="0" borderId="1" xfId="0" applyNumberFormat="1" applyFont="1" applyBorder="1"/>
    <xf numFmtId="0" fontId="61" fillId="0" borderId="71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28" fillId="46" borderId="72" xfId="0" applyFont="1" applyFill="1" applyBorder="1" applyAlignment="1">
      <alignment horizontal="center" vertical="center"/>
    </xf>
    <xf numFmtId="0" fontId="28" fillId="47" borderId="73" xfId="0" applyFont="1" applyFill="1" applyBorder="1" applyAlignment="1">
      <alignment horizontal="center" vertical="center"/>
    </xf>
    <xf numFmtId="0" fontId="28" fillId="47" borderId="74" xfId="0" applyFont="1" applyFill="1" applyBorder="1" applyAlignment="1">
      <alignment horizontal="center" vertical="center"/>
    </xf>
    <xf numFmtId="0" fontId="62" fillId="48" borderId="68" xfId="0" applyFont="1" applyFill="1" applyBorder="1" applyAlignment="1">
      <alignment vertical="center"/>
    </xf>
    <xf numFmtId="0" fontId="62" fillId="48" borderId="67" xfId="0" applyFont="1" applyFill="1" applyBorder="1" applyAlignment="1">
      <alignment vertical="center"/>
    </xf>
    <xf numFmtId="0" fontId="50" fillId="48" borderId="16" xfId="0" applyFont="1" applyFill="1" applyBorder="1"/>
    <xf numFmtId="0" fontId="61" fillId="0" borderId="70" xfId="0" applyFont="1" applyBorder="1" applyAlignment="1">
      <alignment horizontal="center" vertical="center"/>
    </xf>
    <xf numFmtId="0" fontId="28" fillId="45" borderId="72" xfId="0" applyFont="1" applyFill="1" applyBorder="1" applyAlignment="1">
      <alignment horizontal="center" vertical="center"/>
    </xf>
    <xf numFmtId="0" fontId="28" fillId="45" borderId="73" xfId="0" applyFont="1" applyFill="1" applyBorder="1" applyAlignment="1">
      <alignment horizontal="center" vertical="center"/>
    </xf>
    <xf numFmtId="0" fontId="28" fillId="45" borderId="74" xfId="0" applyFont="1" applyFill="1" applyBorder="1" applyAlignment="1">
      <alignment horizontal="center" vertical="center"/>
    </xf>
    <xf numFmtId="0" fontId="28" fillId="46" borderId="70" xfId="0" applyFont="1" applyFill="1" applyBorder="1" applyAlignment="1">
      <alignment horizontal="center" vertical="center"/>
    </xf>
    <xf numFmtId="0" fontId="28" fillId="46" borderId="74" xfId="0" applyFont="1" applyFill="1" applyBorder="1" applyAlignment="1">
      <alignment horizontal="center" vertical="center"/>
    </xf>
    <xf numFmtId="0" fontId="28" fillId="46" borderId="73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63" fillId="0" borderId="0" xfId="0" applyFont="1" applyAlignment="1">
      <alignment horizontal="center" vertical="center"/>
    </xf>
    <xf numFmtId="0" fontId="62" fillId="48" borderId="65" xfId="0" applyFont="1" applyFill="1" applyBorder="1" applyAlignment="1">
      <alignment horizontal="center" vertical="center"/>
    </xf>
    <xf numFmtId="0" fontId="62" fillId="48" borderId="66" xfId="0" applyFont="1" applyFill="1" applyBorder="1" applyAlignment="1">
      <alignment horizontal="center" vertical="center"/>
    </xf>
    <xf numFmtId="0" fontId="53" fillId="48" borderId="66" xfId="0" applyFont="1" applyFill="1" applyBorder="1" applyAlignment="1">
      <alignment horizontal="center" vertical="center"/>
    </xf>
    <xf numFmtId="0" fontId="62" fillId="49" borderId="66" xfId="0" applyFont="1" applyFill="1" applyBorder="1" applyAlignment="1">
      <alignment horizontal="center" vertical="center"/>
    </xf>
    <xf numFmtId="0" fontId="62" fillId="48" borderId="72" xfId="0" applyFont="1" applyFill="1" applyBorder="1" applyAlignment="1">
      <alignment horizontal="center" vertical="center"/>
    </xf>
    <xf numFmtId="0" fontId="62" fillId="45" borderId="72" xfId="0" applyFont="1" applyFill="1" applyBorder="1" applyAlignment="1">
      <alignment horizontal="center" vertical="center"/>
    </xf>
    <xf numFmtId="0" fontId="62" fillId="46" borderId="70" xfId="0" applyFont="1" applyFill="1" applyBorder="1" applyAlignment="1">
      <alignment horizontal="center" vertical="center"/>
    </xf>
    <xf numFmtId="0" fontId="62" fillId="46" borderId="72" xfId="0" applyFont="1" applyFill="1" applyBorder="1" applyAlignment="1">
      <alignment horizontal="center" vertical="center"/>
    </xf>
    <xf numFmtId="0" fontId="61" fillId="45" borderId="73" xfId="0" applyFont="1" applyFill="1" applyBorder="1" applyAlignment="1">
      <alignment horizontal="center" vertical="center"/>
    </xf>
    <xf numFmtId="0" fontId="61" fillId="45" borderId="74" xfId="0" applyFont="1" applyFill="1" applyBorder="1" applyAlignment="1">
      <alignment horizontal="center" vertical="center"/>
    </xf>
    <xf numFmtId="0" fontId="28" fillId="50" borderId="72" xfId="0" applyFont="1" applyFill="1" applyBorder="1" applyAlignment="1">
      <alignment horizontal="center" vertical="center"/>
    </xf>
    <xf numFmtId="0" fontId="28" fillId="47" borderId="72" xfId="0" applyFont="1" applyFill="1" applyBorder="1" applyAlignment="1">
      <alignment horizontal="center" vertical="center"/>
    </xf>
    <xf numFmtId="9" fontId="50" fillId="0" borderId="13" xfId="0" applyNumberFormat="1" applyFont="1" applyBorder="1"/>
    <xf numFmtId="0" fontId="62" fillId="48" borderId="66" xfId="0" applyFont="1" applyFill="1" applyBorder="1" applyAlignment="1">
      <alignment vertical="center"/>
    </xf>
    <xf numFmtId="0" fontId="64" fillId="47" borderId="73" xfId="0" applyFont="1" applyFill="1" applyBorder="1" applyAlignment="1">
      <alignment horizontal="center" vertical="center"/>
    </xf>
    <xf numFmtId="0" fontId="64" fillId="47" borderId="74" xfId="0" applyFont="1" applyFill="1" applyBorder="1" applyAlignment="1">
      <alignment horizontal="center" vertical="center"/>
    </xf>
    <xf numFmtId="0" fontId="64" fillId="0" borderId="68" xfId="0" applyFont="1" applyBorder="1" applyAlignment="1">
      <alignment vertical="center"/>
    </xf>
    <xf numFmtId="0" fontId="64" fillId="0" borderId="66" xfId="0" applyFont="1" applyBorder="1" applyAlignment="1">
      <alignment vertical="center"/>
    </xf>
    <xf numFmtId="0" fontId="28" fillId="0" borderId="73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62" fillId="45" borderId="73" xfId="0" applyFont="1" applyFill="1" applyBorder="1" applyAlignment="1">
      <alignment horizontal="center" vertical="center"/>
    </xf>
    <xf numFmtId="0" fontId="62" fillId="45" borderId="74" xfId="0" applyFont="1" applyFill="1" applyBorder="1" applyAlignment="1">
      <alignment horizontal="center" vertical="center"/>
    </xf>
    <xf numFmtId="0" fontId="28" fillId="50" borderId="73" xfId="0" applyFont="1" applyFill="1" applyBorder="1" applyAlignment="1">
      <alignment horizontal="center" vertical="center"/>
    </xf>
    <xf numFmtId="0" fontId="28" fillId="50" borderId="74" xfId="0" applyFont="1" applyFill="1" applyBorder="1" applyAlignment="1">
      <alignment horizontal="center" vertical="center"/>
    </xf>
    <xf numFmtId="0" fontId="62" fillId="0" borderId="74" xfId="0" applyFont="1" applyBorder="1" applyAlignment="1">
      <alignment horizontal="center" vertical="center"/>
    </xf>
    <xf numFmtId="0" fontId="41" fillId="46" borderId="72" xfId="0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38" fillId="0" borderId="0" xfId="0" applyFont="1"/>
    <xf numFmtId="0" fontId="28" fillId="51" borderId="72" xfId="0" applyFont="1" applyFill="1" applyBorder="1" applyAlignment="1">
      <alignment horizontal="center" vertical="center"/>
    </xf>
    <xf numFmtId="0" fontId="28" fillId="52" borderId="72" xfId="0" applyFont="1" applyFill="1" applyBorder="1" applyAlignment="1">
      <alignment horizontal="center" vertical="center"/>
    </xf>
    <xf numFmtId="0" fontId="28" fillId="46" borderId="23" xfId="0" applyFont="1" applyFill="1" applyBorder="1" applyAlignment="1">
      <alignment horizontal="center" vertical="center"/>
    </xf>
    <xf numFmtId="0" fontId="28" fillId="46" borderId="51" xfId="0" applyFont="1" applyFill="1" applyBorder="1" applyAlignment="1">
      <alignment horizontal="center" vertical="center"/>
    </xf>
    <xf numFmtId="0" fontId="28" fillId="51" borderId="71" xfId="0" applyFont="1" applyFill="1" applyBorder="1" applyAlignment="1">
      <alignment horizontal="center" vertical="center"/>
    </xf>
    <xf numFmtId="0" fontId="28" fillId="51" borderId="75" xfId="0" applyFont="1" applyFill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61" fillId="0" borderId="73" xfId="0" applyFont="1" applyBorder="1" applyAlignment="1">
      <alignment horizontal="center" vertical="center"/>
    </xf>
    <xf numFmtId="0" fontId="28" fillId="46" borderId="43" xfId="0" applyFont="1" applyFill="1" applyBorder="1" applyAlignment="1">
      <alignment horizontal="center" vertical="center"/>
    </xf>
    <xf numFmtId="0" fontId="28" fillId="46" borderId="76" xfId="0" applyFont="1" applyFill="1" applyBorder="1" applyAlignment="1">
      <alignment horizontal="center" vertical="center"/>
    </xf>
    <xf numFmtId="0" fontId="28" fillId="46" borderId="54" xfId="0" applyFont="1" applyFill="1" applyBorder="1" applyAlignment="1">
      <alignment horizontal="center" vertical="center"/>
    </xf>
    <xf numFmtId="0" fontId="28" fillId="51" borderId="50" xfId="0" applyFont="1" applyFill="1" applyBorder="1" applyAlignment="1">
      <alignment horizontal="center" vertical="center"/>
    </xf>
    <xf numFmtId="0" fontId="28" fillId="51" borderId="49" xfId="0" applyFont="1" applyFill="1" applyBorder="1" applyAlignment="1">
      <alignment horizontal="center" vertical="center"/>
    </xf>
    <xf numFmtId="0" fontId="28" fillId="52" borderId="51" xfId="0" applyFont="1" applyFill="1" applyBorder="1" applyAlignment="1">
      <alignment horizontal="center" vertical="center"/>
    </xf>
    <xf numFmtId="0" fontId="28" fillId="46" borderId="66" xfId="0" applyFont="1" applyFill="1" applyBorder="1" applyAlignment="1">
      <alignment horizontal="center" vertical="center"/>
    </xf>
    <xf numFmtId="0" fontId="28" fillId="51" borderId="73" xfId="0" applyFont="1" applyFill="1" applyBorder="1" applyAlignment="1">
      <alignment horizontal="center" vertical="center"/>
    </xf>
    <xf numFmtId="0" fontId="28" fillId="51" borderId="74" xfId="0" applyFont="1" applyFill="1" applyBorder="1" applyAlignment="1">
      <alignment horizontal="center" vertical="center"/>
    </xf>
    <xf numFmtId="0" fontId="62" fillId="53" borderId="72" xfId="0" applyFont="1" applyFill="1" applyBorder="1" applyAlignment="1">
      <alignment horizontal="center" vertical="center"/>
    </xf>
    <xf numFmtId="0" fontId="62" fillId="54" borderId="72" xfId="0" applyFont="1" applyFill="1" applyBorder="1" applyAlignment="1">
      <alignment horizontal="center" vertical="center"/>
    </xf>
    <xf numFmtId="0" fontId="62" fillId="51" borderId="73" xfId="0" applyFont="1" applyFill="1" applyBorder="1" applyAlignment="1">
      <alignment horizontal="center" vertical="center"/>
    </xf>
    <xf numFmtId="0" fontId="62" fillId="51" borderId="74" xfId="0" applyFont="1" applyFill="1" applyBorder="1" applyAlignment="1">
      <alignment horizontal="center" vertical="center"/>
    </xf>
    <xf numFmtId="0" fontId="62" fillId="51" borderId="72" xfId="0" applyFont="1" applyFill="1" applyBorder="1" applyAlignment="1">
      <alignment horizontal="center" vertical="center"/>
    </xf>
    <xf numFmtId="0" fontId="62" fillId="55" borderId="72" xfId="0" applyFont="1" applyFill="1" applyBorder="1" applyAlignment="1">
      <alignment horizontal="center" vertical="center"/>
    </xf>
    <xf numFmtId="0" fontId="28" fillId="56" borderId="0" xfId="0" applyFont="1" applyFill="1" applyAlignment="1">
      <alignment horizontal="center" vertical="center"/>
    </xf>
    <xf numFmtId="0" fontId="28" fillId="56" borderId="77" xfId="0" applyFont="1" applyFill="1" applyBorder="1" applyAlignment="1">
      <alignment horizontal="center" vertical="center"/>
    </xf>
    <xf numFmtId="0" fontId="28" fillId="56" borderId="0" xfId="0" applyFont="1" applyFill="1" applyAlignment="1">
      <alignment horizontal="center" vertical="center" wrapText="1"/>
    </xf>
    <xf numFmtId="0" fontId="28" fillId="51" borderId="0" xfId="0" applyFont="1" applyFill="1" applyAlignment="1">
      <alignment horizontal="center" vertical="center"/>
    </xf>
    <xf numFmtId="0" fontId="28" fillId="51" borderId="77" xfId="0" applyFont="1" applyFill="1" applyBorder="1" applyAlignment="1">
      <alignment horizontal="center" vertical="center"/>
    </xf>
    <xf numFmtId="0" fontId="28" fillId="56" borderId="73" xfId="0" applyFont="1" applyFill="1" applyBorder="1" applyAlignment="1">
      <alignment horizontal="center" vertical="center"/>
    </xf>
    <xf numFmtId="0" fontId="28" fillId="56" borderId="74" xfId="0" applyFont="1" applyFill="1" applyBorder="1" applyAlignment="1">
      <alignment horizontal="center" vertical="center"/>
    </xf>
    <xf numFmtId="0" fontId="28" fillId="56" borderId="67" xfId="0" applyFont="1" applyFill="1" applyBorder="1" applyAlignment="1">
      <alignment horizontal="center" vertical="center"/>
    </xf>
    <xf numFmtId="0" fontId="28" fillId="56" borderId="68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51" borderId="67" xfId="0" applyFont="1" applyFill="1" applyBorder="1" applyAlignment="1">
      <alignment horizontal="center" vertical="center"/>
    </xf>
    <xf numFmtId="0" fontId="28" fillId="51" borderId="68" xfId="0" applyFont="1" applyFill="1" applyBorder="1" applyAlignment="1">
      <alignment horizontal="center" vertical="center"/>
    </xf>
    <xf numFmtId="0" fontId="28" fillId="57" borderId="73" xfId="0" applyFont="1" applyFill="1" applyBorder="1" applyAlignment="1">
      <alignment horizontal="center" vertical="center"/>
    </xf>
    <xf numFmtId="0" fontId="28" fillId="57" borderId="74" xfId="0" applyFont="1" applyFill="1" applyBorder="1" applyAlignment="1">
      <alignment horizontal="center" vertical="center"/>
    </xf>
    <xf numFmtId="0" fontId="62" fillId="49" borderId="65" xfId="0" applyFont="1" applyFill="1" applyBorder="1" applyAlignment="1">
      <alignment horizontal="center" vertical="center"/>
    </xf>
    <xf numFmtId="0" fontId="62" fillId="58" borderId="72" xfId="0" applyFont="1" applyFill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28" fillId="51" borderId="1" xfId="0" applyFont="1" applyFill="1" applyBorder="1" applyAlignment="1">
      <alignment horizontal="center" vertical="center"/>
    </xf>
    <xf numFmtId="0" fontId="28" fillId="51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51" borderId="16" xfId="0" applyFont="1" applyFill="1" applyBorder="1" applyAlignment="1">
      <alignment horizontal="center" vertical="center"/>
    </xf>
    <xf numFmtId="0" fontId="28" fillId="51" borderId="15" xfId="0" applyFont="1" applyFill="1" applyBorder="1" applyAlignment="1">
      <alignment horizontal="center" vertical="center"/>
    </xf>
    <xf numFmtId="0" fontId="62" fillId="51" borderId="0" xfId="0" applyFont="1" applyFill="1" applyAlignment="1">
      <alignment horizontal="center" vertical="center"/>
    </xf>
    <xf numFmtId="0" fontId="62" fillId="51" borderId="77" xfId="0" applyFont="1" applyFill="1" applyBorder="1" applyAlignment="1">
      <alignment horizontal="center" vertical="center"/>
    </xf>
    <xf numFmtId="0" fontId="62" fillId="48" borderId="77" xfId="0" applyFont="1" applyFill="1" applyBorder="1" applyAlignment="1">
      <alignment vertical="center"/>
    </xf>
    <xf numFmtId="0" fontId="62" fillId="48" borderId="0" xfId="0" applyFont="1" applyFill="1" applyAlignment="1">
      <alignment vertical="center"/>
    </xf>
    <xf numFmtId="0" fontId="28" fillId="46" borderId="15" xfId="0" applyFont="1" applyFill="1" applyBorder="1" applyAlignment="1">
      <alignment horizontal="center" vertical="center"/>
    </xf>
    <xf numFmtId="0" fontId="28" fillId="46" borderId="65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21" fillId="0" borderId="7" xfId="0" applyFont="1" applyBorder="1"/>
    <xf numFmtId="171" fontId="26" fillId="0" borderId="0" xfId="0" applyNumberFormat="1" applyFont="1" applyAlignment="1">
      <alignment horizontal="center" vertical="center"/>
    </xf>
    <xf numFmtId="0" fontId="45" fillId="65" borderId="23" xfId="0" applyFont="1" applyFill="1" applyBorder="1"/>
    <xf numFmtId="0" fontId="45" fillId="65" borderId="23" xfId="0" applyFont="1" applyFill="1" applyBorder="1" applyAlignment="1">
      <alignment horizontal="center"/>
    </xf>
    <xf numFmtId="16" fontId="45" fillId="65" borderId="23" xfId="0" applyNumberFormat="1" applyFont="1" applyFill="1" applyBorder="1" applyAlignment="1">
      <alignment horizontal="center"/>
    </xf>
    <xf numFmtId="15" fontId="45" fillId="65" borderId="23" xfId="0" applyNumberFormat="1" applyFont="1" applyFill="1" applyBorder="1" applyAlignment="1">
      <alignment horizontal="center"/>
    </xf>
    <xf numFmtId="15" fontId="45" fillId="0" borderId="44" xfId="0" applyNumberFormat="1" applyFont="1" applyBorder="1" applyAlignment="1">
      <alignment horizontal="center"/>
    </xf>
    <xf numFmtId="0" fontId="54" fillId="14" borderId="68" xfId="0" applyFont="1" applyFill="1" applyBorder="1" applyAlignment="1">
      <alignment horizontal="center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28" borderId="23" xfId="0" applyFont="1" applyFill="1" applyBorder="1" applyAlignment="1" applyProtection="1">
      <alignment horizontal="center" vertical="center"/>
      <protection locked="0"/>
    </xf>
    <xf numFmtId="17" fontId="32" fillId="0" borderId="19" xfId="0" applyNumberFormat="1" applyFont="1" applyBorder="1" applyAlignment="1">
      <alignment horizontal="center" vertical="center"/>
    </xf>
    <xf numFmtId="0" fontId="68" fillId="0" borderId="0" xfId="0" applyFont="1" applyProtection="1">
      <protection locked="0"/>
    </xf>
    <xf numFmtId="169" fontId="36" fillId="28" borderId="2" xfId="0" applyNumberFormat="1" applyFont="1" applyFill="1" applyBorder="1" applyAlignment="1">
      <alignment horizontal="center" vertical="center"/>
    </xf>
    <xf numFmtId="169" fontId="36" fillId="0" borderId="2" xfId="0" applyNumberFormat="1" applyFont="1" applyBorder="1" applyAlignment="1">
      <alignment horizontal="center" vertical="center"/>
    </xf>
    <xf numFmtId="0" fontId="54" fillId="21" borderId="68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/>
    </xf>
    <xf numFmtId="0" fontId="26" fillId="0" borderId="49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6" fillId="28" borderId="44" xfId="0" applyFont="1" applyFill="1" applyBorder="1" applyAlignment="1" applyProtection="1">
      <alignment horizontal="center" vertical="center"/>
      <protection locked="0"/>
    </xf>
    <xf numFmtId="0" fontId="26" fillId="28" borderId="43" xfId="0" applyFont="1" applyFill="1" applyBorder="1" applyAlignment="1" applyProtection="1">
      <alignment horizontal="center" vertical="center"/>
      <protection locked="0"/>
    </xf>
    <xf numFmtId="0" fontId="26" fillId="0" borderId="1" xfId="0" applyFont="1" applyBorder="1" applyProtection="1">
      <protection locked="0"/>
    </xf>
    <xf numFmtId="0" fontId="47" fillId="66" borderId="58" xfId="0" applyFont="1" applyFill="1" applyBorder="1"/>
    <xf numFmtId="0" fontId="56" fillId="66" borderId="58" xfId="0" applyFont="1" applyFill="1" applyBorder="1"/>
    <xf numFmtId="0" fontId="70" fillId="66" borderId="58" xfId="0" applyFont="1" applyFill="1" applyBorder="1"/>
    <xf numFmtId="0" fontId="69" fillId="66" borderId="58" xfId="0" applyFont="1" applyFill="1" applyBorder="1" applyAlignment="1">
      <alignment horizontal="center"/>
    </xf>
    <xf numFmtId="0" fontId="54" fillId="51" borderId="68" xfId="0" applyFont="1" applyFill="1" applyBorder="1" applyAlignment="1">
      <alignment horizontal="center" vertical="center"/>
    </xf>
    <xf numFmtId="0" fontId="54" fillId="51" borderId="66" xfId="0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/>
    </xf>
    <xf numFmtId="0" fontId="39" fillId="10" borderId="23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6" fillId="0" borderId="3" xfId="0" applyFont="1" applyBorder="1" applyAlignment="1">
      <alignment horizontal="center" vertical="center"/>
    </xf>
    <xf numFmtId="0" fontId="26" fillId="41" borderId="3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73" fillId="0" borderId="0" xfId="0" applyFont="1"/>
    <xf numFmtId="0" fontId="71" fillId="60" borderId="1" xfId="0" applyFont="1" applyFill="1" applyBorder="1" applyAlignment="1">
      <alignment horizontal="center" vertical="center"/>
    </xf>
    <xf numFmtId="0" fontId="75" fillId="0" borderId="1" xfId="0" applyFont="1" applyBorder="1" applyAlignment="1">
      <alignment horizontal="center"/>
    </xf>
    <xf numFmtId="0" fontId="73" fillId="0" borderId="1" xfId="0" applyFont="1" applyBorder="1" applyAlignment="1">
      <alignment horizontal="center" vertical="center" wrapText="1"/>
    </xf>
    <xf numFmtId="0" fontId="76" fillId="67" borderId="86" xfId="0" applyFont="1" applyFill="1" applyBorder="1" applyAlignment="1">
      <alignment horizontal="left" wrapText="1" readingOrder="1"/>
    </xf>
    <xf numFmtId="0" fontId="77" fillId="67" borderId="86" xfId="0" applyFont="1" applyFill="1" applyBorder="1" applyAlignment="1">
      <alignment horizontal="center" vertical="center" wrapText="1" readingOrder="1"/>
    </xf>
    <xf numFmtId="0" fontId="80" fillId="67" borderId="87" xfId="0" applyFont="1" applyFill="1" applyBorder="1" applyAlignment="1">
      <alignment horizontal="center" vertical="center" wrapText="1" readingOrder="1"/>
    </xf>
    <xf numFmtId="0" fontId="80" fillId="67" borderId="89" xfId="0" applyFont="1" applyFill="1" applyBorder="1" applyAlignment="1">
      <alignment horizontal="center" vertical="center" wrapText="1" readingOrder="1"/>
    </xf>
    <xf numFmtId="0" fontId="81" fillId="67" borderId="86" xfId="0" applyFont="1" applyFill="1" applyBorder="1" applyAlignment="1">
      <alignment horizontal="left" vertical="center" wrapText="1" readingOrder="1"/>
    </xf>
    <xf numFmtId="0" fontId="74" fillId="67" borderId="86" xfId="0" applyFont="1" applyFill="1" applyBorder="1" applyAlignment="1">
      <alignment horizontal="center" vertical="center" wrapText="1" readingOrder="1"/>
    </xf>
    <xf numFmtId="0" fontId="79" fillId="67" borderId="86" xfId="0" applyFont="1" applyFill="1" applyBorder="1" applyAlignment="1">
      <alignment horizontal="left" vertical="center" wrapText="1" readingOrder="1"/>
    </xf>
    <xf numFmtId="0" fontId="80" fillId="67" borderId="88" xfId="0" applyFont="1" applyFill="1" applyBorder="1" applyAlignment="1">
      <alignment horizontal="center" vertical="center" wrapText="1" readingOrder="1"/>
    </xf>
    <xf numFmtId="0" fontId="0" fillId="67" borderId="88" xfId="0" applyFill="1" applyBorder="1" applyAlignment="1">
      <alignment horizontal="center" vertical="center" wrapText="1"/>
    </xf>
    <xf numFmtId="0" fontId="0" fillId="67" borderId="89" xfId="0" applyFill="1" applyBorder="1" applyAlignment="1">
      <alignment horizontal="center" vertical="center" wrapText="1"/>
    </xf>
    <xf numFmtId="0" fontId="78" fillId="67" borderId="86" xfId="0" applyFont="1" applyFill="1" applyBorder="1" applyAlignment="1">
      <alignment horizontal="center" vertical="center" wrapText="1" readingOrder="1"/>
    </xf>
    <xf numFmtId="0" fontId="80" fillId="67" borderId="86" xfId="0" applyFont="1" applyFill="1" applyBorder="1" applyAlignment="1">
      <alignment horizontal="center" vertical="center" wrapText="1" readingOrder="1"/>
    </xf>
    <xf numFmtId="0" fontId="82" fillId="0" borderId="23" xfId="0" applyFont="1" applyBorder="1" applyAlignment="1">
      <alignment horizontal="center" vertical="center"/>
    </xf>
    <xf numFmtId="0" fontId="29" fillId="18" borderId="24" xfId="0" applyFont="1" applyFill="1" applyBorder="1" applyAlignment="1">
      <alignment horizontal="center" vertical="center" wrapText="1"/>
    </xf>
    <xf numFmtId="0" fontId="29" fillId="18" borderId="25" xfId="0" applyFont="1" applyFill="1" applyBorder="1" applyAlignment="1">
      <alignment horizontal="center" vertical="center" wrapText="1"/>
    </xf>
    <xf numFmtId="0" fontId="29" fillId="18" borderId="26" xfId="0" applyFont="1" applyFill="1" applyBorder="1" applyAlignment="1">
      <alignment horizontal="center" vertical="center" wrapText="1"/>
    </xf>
    <xf numFmtId="167" fontId="31" fillId="19" borderId="0" xfId="0" applyNumberFormat="1" applyFont="1" applyFill="1" applyAlignment="1">
      <alignment horizontal="center" wrapText="1"/>
    </xf>
    <xf numFmtId="167" fontId="31" fillId="19" borderId="0" xfId="0" applyNumberFormat="1" applyFont="1" applyFill="1" applyAlignment="1">
      <alignment horizontal="center"/>
    </xf>
    <xf numFmtId="167" fontId="30" fillId="19" borderId="27" xfId="0" applyNumberFormat="1" applyFont="1" applyFill="1" applyBorder="1" applyAlignment="1">
      <alignment horizontal="center"/>
    </xf>
    <xf numFmtId="167" fontId="31" fillId="19" borderId="28" xfId="0" applyNumberFormat="1" applyFont="1" applyFill="1" applyBorder="1" applyAlignment="1">
      <alignment horizontal="center"/>
    </xf>
    <xf numFmtId="0" fontId="17" fillId="20" borderId="29" xfId="0" applyFont="1" applyFill="1" applyBorder="1" applyAlignment="1">
      <alignment horizontal="center"/>
    </xf>
    <xf numFmtId="0" fontId="17" fillId="20" borderId="30" xfId="0" applyFont="1" applyFill="1" applyBorder="1" applyAlignment="1">
      <alignment horizontal="center"/>
    </xf>
    <xf numFmtId="0" fontId="17" fillId="20" borderId="29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8" fillId="24" borderId="47" xfId="0" applyFont="1" applyFill="1" applyBorder="1" applyAlignment="1">
      <alignment horizontal="center" vertical="center" wrapText="1"/>
    </xf>
    <xf numFmtId="0" fontId="8" fillId="24" borderId="43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8" fillId="0" borderId="47" xfId="0" applyFont="1" applyBorder="1" applyAlignment="1">
      <alignment horizontal="center" vertical="center" wrapText="1"/>
    </xf>
    <xf numFmtId="0" fontId="54" fillId="51" borderId="68" xfId="0" applyFont="1" applyFill="1" applyBorder="1" applyAlignment="1">
      <alignment horizontal="center" vertical="center"/>
    </xf>
    <xf numFmtId="0" fontId="54" fillId="51" borderId="66" xfId="0" applyFont="1" applyFill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11" xfId="0" applyFont="1" applyFill="1" applyBorder="1" applyAlignment="1">
      <alignment horizontal="center" vertical="center"/>
    </xf>
    <xf numFmtId="0" fontId="53" fillId="48" borderId="73" xfId="0" applyFont="1" applyFill="1" applyBorder="1" applyAlignment="1">
      <alignment horizontal="center" vertical="center"/>
    </xf>
    <xf numFmtId="0" fontId="53" fillId="48" borderId="72" xfId="0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/>
    </xf>
    <xf numFmtId="0" fontId="32" fillId="0" borderId="49" xfId="0" applyFont="1" applyBorder="1" applyAlignment="1">
      <alignment horizontal="center" vertical="top"/>
    </xf>
    <xf numFmtId="0" fontId="33" fillId="25" borderId="19" xfId="0" applyFont="1" applyFill="1" applyBorder="1" applyAlignment="1">
      <alignment horizontal="center" vertical="center"/>
    </xf>
    <xf numFmtId="0" fontId="33" fillId="30" borderId="23" xfId="0" applyFont="1" applyFill="1" applyBorder="1" applyAlignment="1">
      <alignment horizontal="center" vertical="center"/>
    </xf>
    <xf numFmtId="0" fontId="33" fillId="25" borderId="23" xfId="0" applyFont="1" applyFill="1" applyBorder="1" applyAlignment="1">
      <alignment horizontal="center" vertical="center"/>
    </xf>
    <xf numFmtId="0" fontId="33" fillId="31" borderId="49" xfId="0" applyFont="1" applyFill="1" applyBorder="1" applyAlignment="1">
      <alignment horizontal="center" vertical="center"/>
    </xf>
    <xf numFmtId="0" fontId="33" fillId="32" borderId="49" xfId="0" applyFont="1" applyFill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0" fontId="39" fillId="10" borderId="23" xfId="0" applyFont="1" applyFill="1" applyBorder="1" applyAlignment="1">
      <alignment horizontal="center" vertical="center"/>
    </xf>
    <xf numFmtId="0" fontId="39" fillId="10" borderId="17" xfId="0" applyFont="1" applyFill="1" applyBorder="1" applyAlignment="1">
      <alignment horizontal="center" vertical="center"/>
    </xf>
    <xf numFmtId="0" fontId="39" fillId="10" borderId="16" xfId="0" applyFont="1" applyFill="1" applyBorder="1" applyAlignment="1">
      <alignment horizontal="center" vertical="center"/>
    </xf>
    <xf numFmtId="0" fontId="39" fillId="10" borderId="13" xfId="0" applyFont="1" applyFill="1" applyBorder="1" applyAlignment="1">
      <alignment horizontal="center" vertical="center"/>
    </xf>
    <xf numFmtId="0" fontId="26" fillId="0" borderId="49" xfId="0" applyFont="1" applyBorder="1" applyAlignment="1">
      <alignment horizontal="center"/>
    </xf>
    <xf numFmtId="0" fontId="26" fillId="0" borderId="51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27" fillId="0" borderId="51" xfId="0" applyFont="1" applyBorder="1" applyAlignment="1">
      <alignment horizontal="center"/>
    </xf>
    <xf numFmtId="0" fontId="46" fillId="43" borderId="59" xfId="0" applyFont="1" applyFill="1" applyBorder="1" applyAlignment="1">
      <alignment horizontal="center"/>
    </xf>
    <xf numFmtId="0" fontId="46" fillId="43" borderId="60" xfId="0" applyFont="1" applyFill="1" applyBorder="1" applyAlignment="1">
      <alignment horizontal="center"/>
    </xf>
    <xf numFmtId="0" fontId="46" fillId="43" borderId="63" xfId="0" applyFont="1" applyFill="1" applyBorder="1" applyAlignment="1">
      <alignment horizontal="center"/>
    </xf>
    <xf numFmtId="0" fontId="46" fillId="43" borderId="61" xfId="0" applyFont="1" applyFill="1" applyBorder="1" applyAlignment="1">
      <alignment horizontal="center"/>
    </xf>
    <xf numFmtId="0" fontId="22" fillId="33" borderId="62" xfId="0" applyFont="1" applyFill="1" applyBorder="1" applyAlignment="1">
      <alignment horizontal="center"/>
    </xf>
    <xf numFmtId="0" fontId="74" fillId="67" borderId="87" xfId="0" applyFont="1" applyFill="1" applyBorder="1" applyAlignment="1">
      <alignment horizontal="center" vertical="center" wrapText="1" readingOrder="1"/>
    </xf>
    <xf numFmtId="0" fontId="74" fillId="67" borderId="89" xfId="0" applyFont="1" applyFill="1" applyBorder="1" applyAlignment="1">
      <alignment horizontal="center" vertical="center" wrapText="1" readingOrder="1"/>
    </xf>
    <xf numFmtId="0" fontId="78" fillId="67" borderId="87" xfId="0" applyFont="1" applyFill="1" applyBorder="1" applyAlignment="1">
      <alignment horizontal="center" vertical="center" wrapText="1" readingOrder="1"/>
    </xf>
    <xf numFmtId="0" fontId="78" fillId="67" borderId="88" xfId="0" applyFont="1" applyFill="1" applyBorder="1" applyAlignment="1">
      <alignment horizontal="center" vertical="center" wrapText="1" readingOrder="1"/>
    </xf>
    <xf numFmtId="0" fontId="78" fillId="67" borderId="89" xfId="0" applyFont="1" applyFill="1" applyBorder="1" applyAlignment="1">
      <alignment horizontal="center" vertical="center" wrapText="1" readingOrder="1"/>
    </xf>
    <xf numFmtId="0" fontId="79" fillId="67" borderId="87" xfId="0" applyFont="1" applyFill="1" applyBorder="1" applyAlignment="1">
      <alignment horizontal="left" vertical="center" wrapText="1" readingOrder="1"/>
    </xf>
    <xf numFmtId="0" fontId="79" fillId="67" borderId="89" xfId="0" applyFont="1" applyFill="1" applyBorder="1" applyAlignment="1">
      <alignment horizontal="left" vertical="center" wrapText="1" readingOrder="1"/>
    </xf>
    <xf numFmtId="0" fontId="72" fillId="0" borderId="84" xfId="0" applyFont="1" applyBorder="1" applyAlignment="1">
      <alignment horizontal="center" vertical="center"/>
    </xf>
    <xf numFmtId="0" fontId="72" fillId="0" borderId="85" xfId="0" applyFont="1" applyBorder="1" applyAlignment="1">
      <alignment horizontal="center" vertical="center"/>
    </xf>
    <xf numFmtId="0" fontId="72" fillId="0" borderId="83" xfId="0" applyFont="1" applyBorder="1" applyAlignment="1"/>
  </cellXfs>
  <cellStyles count="40">
    <cellStyle name="Bad 2" xfId="37" xr:uid="{00000000-0005-0000-0000-000000000000}"/>
    <cellStyle name="DayDescriptions" xfId="3" xr:uid="{00000000-0005-0000-0000-000001000000}"/>
    <cellStyle name="Good 2" xfId="36" xr:uid="{00000000-0005-0000-0000-00000F000000}"/>
    <cellStyle name="Heading 1 2" xfId="9" xr:uid="{00000000-0005-0000-0000-000010000000}"/>
    <cellStyle name="Heading 2 2" xfId="7" xr:uid="{00000000-0005-0000-0000-000011000000}"/>
    <cellStyle name="Heading 3 2" xfId="6" xr:uid="{00000000-0005-0000-0000-000012000000}"/>
    <cellStyle name="Heading 4 2" xfId="5" xr:uid="{00000000-0005-0000-0000-000013000000}"/>
    <cellStyle name="Hipervínculo" xfId="26" builtinId="8" hidden="1"/>
    <cellStyle name="Hipervínculo" xfId="22" builtinId="8" hidden="1"/>
    <cellStyle name="Hipervínculo" xfId="10" builtinId="8" hidden="1"/>
    <cellStyle name="Hipervínculo" xfId="30" builtinId="8" hidden="1"/>
    <cellStyle name="Hipervínculo" xfId="12" builtinId="8" hidden="1"/>
    <cellStyle name="Hipervínculo" xfId="32" builtinId="8" hidden="1"/>
    <cellStyle name="Hipervínculo" xfId="14" builtinId="8" hidden="1"/>
    <cellStyle name="Hipervínculo" xfId="34" builtinId="8" hidden="1"/>
    <cellStyle name="Hipervínculo" xfId="28" builtinId="8" hidden="1"/>
    <cellStyle name="Hipervínculo" xfId="2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 visitado" xfId="25" builtinId="9" hidden="1"/>
    <cellStyle name="Hipervínculo visitado" xfId="15" builtinId="9" hidden="1"/>
    <cellStyle name="Hipervínculo visitado" xfId="27" builtinId="9" hidden="1"/>
    <cellStyle name="Hipervínculo visitado" xfId="17" builtinId="9" hidden="1"/>
    <cellStyle name="Hipervínculo visitado" xfId="29" builtinId="9" hidden="1"/>
    <cellStyle name="Hipervínculo visitado" xfId="33" builtinId="9" hidden="1"/>
    <cellStyle name="Hipervínculo visitado" xfId="19" builtinId="9" hidden="1"/>
    <cellStyle name="Hipervínculo visitado" xfId="35" builtinId="9" hidden="1"/>
    <cellStyle name="Hipervínculo visitado" xfId="23" builtinId="9" hidden="1"/>
    <cellStyle name="Hipervínculo visitado" xfId="11" builtinId="9" hidden="1"/>
    <cellStyle name="Hipervínculo visitado" xfId="21" builtinId="9" hidden="1"/>
    <cellStyle name="Hipervínculo visitado" xfId="13" builtinId="9" hidden="1"/>
    <cellStyle name="Hipervínculo visitado" xfId="31" builtinId="9" hidden="1"/>
    <cellStyle name="Input Label Left aligned" xfId="1" xr:uid="{00000000-0005-0000-0000-000021000000}"/>
    <cellStyle name="Input Label Right aligned" xfId="2" xr:uid="{00000000-0005-0000-0000-000022000000}"/>
    <cellStyle name="Normal" xfId="0" builtinId="0"/>
    <cellStyle name="Normal 2" xfId="4" xr:uid="{00000000-0005-0000-0000-000024000000}"/>
    <cellStyle name="Normal 2 2 2 2" xfId="38" xr:uid="{33468BE2-304E-44C4-9765-454842FA3B61}"/>
    <cellStyle name="Porcentaje" xfId="39" builtinId="5"/>
    <cellStyle name="Title 2" xfId="8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</xdr:colOff>
      <xdr:row>2</xdr:row>
      <xdr:rowOff>142875</xdr:rowOff>
    </xdr:from>
    <xdr:to>
      <xdr:col>6</xdr:col>
      <xdr:colOff>4200525</xdr:colOff>
      <xdr:row>36</xdr:row>
      <xdr:rowOff>38100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2BDDC6-AE34-44B7-99AC-AF8A6E225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6350" y="581025"/>
          <a:ext cx="5686425" cy="7534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ohungerforum.sharepoint.com/Users/hp/Downloads/Expat%20Leaves%20Track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 Follow Up South"/>
      <sheetName val="Expat Fup 2015"/>
      <sheetName val="Expat Fup 2016"/>
      <sheetName val="Expat Fup 2017"/>
      <sheetName val="Expat Fup 2018"/>
      <sheetName val="Codes"/>
      <sheetName val="Perdiem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p" id="{887E6AC5-8C8D-45F5-818B-D8FD359CF528}" userId="hp" providerId="None"/>
  <person displayName="LogCo " id="{FF4C1742-5128-4DE6-9585-2F0866D22969}" userId="LogCo " providerId="None"/>
  <person displayName="Celine Carre" id="{AFF853FD-B789-4933-A2E6-FC62F5D49D7C}" userId="S::ccarre@pt.acfspain.org::b1cf4aaf-ef9a-40d0-9d1e-b1e69c88f2bd" providerId="AD"/>
  <person displayName="Dorothee Riepma" id="{76468FBF-E753-4BC2-9869-66601EFE51CC}" userId="S::driepma@pt.acfspain.org::be545f41-7417-488a-8b14-e1b4eb2f0377" providerId="AD"/>
  <person displayName="Azizeh Kreitem" id="{B4F883D7-1ED6-4BF3-AFA7-71BF52E90B20}" userId="S::akreitem@pt.acfspain.org::5f6d8764-2006-435f-9081-d80b357bba26" providerId="AD"/>
  <person displayName="Sara JANICOT" id="{A8CAC96E-64DB-4235-8D26-2EBB6FFA5B04}" userId="S::sjanicot@pt.acfspain.org::9de807bf-10c5-478a-b6d3-8eb53506ef10" providerId="AD"/>
  <person displayName="Gladys Le Masson" id="{627C12BA-FADB-4855-8D55-64CEB7708AE3}" userId="S::glemasson@pt.acfspain.org::e0913138-1f7d-4703-b000-2efbaca4a78e" providerId="AD"/>
  <person displayName="Marion Bouillie" id="{C2CC9BA1-AF35-4DC5-BB9D-634C9BBE89B7}" userId="S::mbouillie@pt.acfspain.org::411b4301-0ae7-4dad-ba55-e2a9c98c3c5f" providerId="AD"/>
  <person displayName="Olivier HERRMANN" id="{5421224E-37EE-42F8-92C1-59961E1789A8}" userId="S::oherrmann@pt.acfspain.org::cafdb0bc-b73d-46e9-9055-da892381f41b" providerId="AD"/>
</personList>
</file>

<file path=xl/theme/theme1.xml><?xml version="1.0" encoding="utf-8"?>
<a:theme xmlns:a="http://schemas.openxmlformats.org/drawingml/2006/main" name="BRAND_THEME">
  <a:themeElements>
    <a:clrScheme name="PRUEBA">
      <a:dk1>
        <a:srgbClr val="000000"/>
      </a:dk1>
      <a:lt1>
        <a:srgbClr val="FFFFFF"/>
      </a:lt1>
      <a:dk2>
        <a:srgbClr val="FFFFFF"/>
      </a:dk2>
      <a:lt2>
        <a:srgbClr val="FFFFFF"/>
      </a:lt2>
      <a:accent1>
        <a:srgbClr val="52AE32"/>
      </a:accent1>
      <a:accent2>
        <a:srgbClr val="005FB6"/>
      </a:accent2>
      <a:accent3>
        <a:srgbClr val="706F6F"/>
      </a:accent3>
      <a:accent4>
        <a:srgbClr val="EE7203"/>
      </a:accent4>
      <a:accent5>
        <a:srgbClr val="52AE32"/>
      </a:accent5>
      <a:accent6>
        <a:srgbClr val="005FB6"/>
      </a:accent6>
      <a:hlink>
        <a:srgbClr val="0070C0"/>
      </a:hlink>
      <a:folHlink>
        <a:srgbClr val="954F72"/>
      </a:folHlink>
    </a:clrScheme>
    <a:fontScheme name="Personalizado 2">
      <a:majorFont>
        <a:latin typeface="Futura LT Pro Book"/>
        <a:ea typeface=""/>
        <a:cs typeface=""/>
      </a:majorFont>
      <a:minorFont>
        <a:latin typeface="Lato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TEMPLATE PPT BRAND_ESP.potx" id="{00D8F79C-1762-4050-8658-B380D7E9AD1D}" vid="{FC7AA549-08BF-413B-91C7-2D4FAB3AFCDC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4" dT="2019-04-17T06:47:26.23" personId="{AFF853FD-B789-4933-A2E6-FC62F5D49D7C}" id="{B954965C-B736-4B38-B9E3-693BB6946022}">
    <text xml:space="preserve">Please note that altough I will be 70% of my time in Gaza I am based in JRS with the Famili . Therefore  I would like to keep the accomodation in GH 4 until moving to app in June or July. 
</text>
  </threadedComment>
  <threadedComment ref="AB80" personId="{FF4C1742-5128-4DE6-9585-2F0866D22969}" id="{A0CC5DE1-3D24-492B-ACF6-BEA9F06C4A74}">
    <text>Formateur Security Management Training</text>
  </threadedComment>
  <threadedComment ref="S214" dT="2020-09-03T05:54:53.01" personId="{5421224E-37EE-42F8-92C1-59961E1789A8}" id="{AD76CEC6-23FE-4281-8AAB-EE1F149FEE6D}">
    <text>Quarantine</text>
  </threadedComment>
  <threadedComment ref="T214" dT="2020-09-03T05:54:53.01" personId="{5421224E-37EE-42F8-92C1-59961E1789A8}" id="{639C9815-DFE0-4F01-98E9-BBEE4F071C0C}">
    <text>Quarantine</text>
  </threadedComment>
  <threadedComment ref="U214" dT="2020-09-03T05:54:53.01" personId="{5421224E-37EE-42F8-92C1-59961E1789A8}" id="{E442C012-74DB-4EA4-855A-F4AD87095E29}">
    <text>Quarantine</text>
  </threadedComment>
  <threadedComment ref="V214" dT="2020-09-03T05:54:53.01" personId="{5421224E-37EE-42F8-92C1-59961E1789A8}" id="{A10C9C71-C922-4444-B052-7F19858F380D}">
    <text>Quarantine</text>
  </threadedComment>
  <threadedComment ref="W214" dT="2020-09-03T05:54:53.01" personId="{5421224E-37EE-42F8-92C1-59961E1789A8}" id="{49A15081-7BC7-4098-8418-5DB475ED32EF}">
    <text>Quarantine</text>
  </threadedComment>
  <threadedComment ref="X214" dT="2020-09-03T05:54:53.01" personId="{5421224E-37EE-42F8-92C1-59961E1789A8}" id="{1C27B944-9CB9-4B6A-B695-67EC7EF3583B}">
    <text>Quarantine</text>
  </threadedComment>
  <threadedComment ref="Y214" dT="2020-09-03T05:54:53.01" personId="{5421224E-37EE-42F8-92C1-59961E1789A8}" id="{7AB0CA51-417E-48DE-A01B-681413995890}">
    <text>Quarantine</text>
  </threadedComment>
  <threadedComment ref="Z214" dT="2020-09-03T05:54:53.01" personId="{5421224E-37EE-42F8-92C1-59961E1789A8}" id="{29457EB6-30C9-4DB4-A0A4-DB18ED882783}">
    <text>Quarantine</text>
  </threadedComment>
  <threadedComment ref="AA214" dT="2020-09-03T05:54:53.01" personId="{5421224E-37EE-42F8-92C1-59961E1789A8}" id="{8323951F-BBBF-4C94-B265-CB310583713A}">
    <text>Quarantine</text>
  </threadedComment>
  <threadedComment ref="AB214" dT="2020-09-03T05:54:53.01" personId="{5421224E-37EE-42F8-92C1-59961E1789A8}" id="{10E704BF-7D24-4AD1-A283-47AA56957BDF}">
    <text>Quarantine</text>
  </threadedComment>
  <threadedComment ref="AC214" dT="2020-09-03T05:54:53.01" personId="{5421224E-37EE-42F8-92C1-59961E1789A8}" id="{B42F88EC-74E9-41E1-97DD-64E081F3F175}">
    <text>Quarantine</text>
  </threadedComment>
  <threadedComment ref="AD214" dT="2020-09-03T05:54:53.01" personId="{5421224E-37EE-42F8-92C1-59961E1789A8}" id="{AA9839F6-0759-41DC-990B-25D86B340E0A}">
    <text>Quarantine</text>
  </threadedComment>
  <threadedComment ref="AE214" dT="2020-09-03T05:54:53.01" personId="{5421224E-37EE-42F8-92C1-59961E1789A8}" id="{482782CD-F75C-4EB8-99CE-1A5ADDEA5B88}">
    <text>Quarantine</text>
  </threadedComment>
  <threadedComment ref="AF214" dT="2020-09-03T05:54:53.01" personId="{5421224E-37EE-42F8-92C1-59961E1789A8}" id="{520828EC-5A61-44AB-9ECA-F2ADDF6EB28D}">
    <text>Quarantine</text>
  </threadedComment>
  <threadedComment ref="AG214" dT="2020-09-03T05:54:53.01" personId="{5421224E-37EE-42F8-92C1-59961E1789A8}" id="{25B39B10-B0AE-4D44-A425-F4C02D0BFDB5}">
    <text>Quarantine</text>
  </threadedComment>
  <threadedComment ref="W220" dT="2020-10-22T11:51:52.52" personId="{5421224E-37EE-42F8-92C1-59961E1789A8}" id="{B262A244-991B-4406-ABC3-2C3D85D1C739}">
    <text>Quarantine</text>
  </threadedComment>
  <threadedComment ref="X220" dT="2020-10-22T11:51:52.52" personId="{5421224E-37EE-42F8-92C1-59961E1789A8}" id="{78B1F36C-6BC1-4156-9AF4-450F6BDB4DE8}">
    <text>Quarantine</text>
  </threadedComment>
  <threadedComment ref="Y220" dT="2020-10-22T11:51:52.52" personId="{5421224E-37EE-42F8-92C1-59961E1789A8}" id="{98BA8DFD-3D82-450E-9F08-2715A69454EE}">
    <text>Quarantine</text>
  </threadedComment>
  <threadedComment ref="Z220" dT="2020-10-22T11:51:52.52" personId="{5421224E-37EE-42F8-92C1-59961E1789A8}" id="{E388BD7E-E0BC-4A9D-8988-02AE9EF853AD}">
    <text>Quarantine</text>
  </threadedComment>
  <threadedComment ref="AA220" dT="2020-10-22T11:51:52.52" personId="{5421224E-37EE-42F8-92C1-59961E1789A8}" id="{53CBD329-A066-4EBE-B4BB-8AFB71126641}">
    <text>Quarantine</text>
  </threadedComment>
  <threadedComment ref="AB220" dT="2020-10-22T11:51:52.52" personId="{5421224E-37EE-42F8-92C1-59961E1789A8}" id="{783DDC32-DAED-4350-B685-38E804279105}">
    <text>Quarantine</text>
  </threadedComment>
  <threadedComment ref="AC220" dT="2020-10-22T11:51:52.52" personId="{5421224E-37EE-42F8-92C1-59961E1789A8}" id="{EB07B6AF-D7B8-4192-9B9D-F3528D37288D}">
    <text>Quarantine</text>
  </threadedComment>
  <threadedComment ref="AD220" dT="2020-10-22T11:51:52.52" personId="{5421224E-37EE-42F8-92C1-59961E1789A8}" id="{DDF218DC-CB8D-459B-B588-C43B5365017F}">
    <text>Quarantine</text>
  </threadedComment>
  <threadedComment ref="AE220" dT="2020-10-22T11:51:52.52" personId="{5421224E-37EE-42F8-92C1-59961E1789A8}" id="{2DA3AD79-2E42-4246-A235-F2E9D6AD80B1}">
    <text>Quarantine</text>
  </threadedComment>
  <threadedComment ref="AF220" dT="2020-10-22T11:51:52.52" personId="{5421224E-37EE-42F8-92C1-59961E1789A8}" id="{CB3988F2-AF20-4BC5-B72F-8908898241D9}">
    <text>Quarantine</text>
  </threadedComment>
  <threadedComment ref="AG220" dT="2020-10-22T11:51:52.52" personId="{5421224E-37EE-42F8-92C1-59961E1789A8}" id="{ED2EF768-241E-4E72-9AE3-E9427C7BA676}">
    <text>Quarantine</text>
  </threadedComment>
  <threadedComment ref="AH220" dT="2020-10-22T11:51:52.52" personId="{5421224E-37EE-42F8-92C1-59961E1789A8}" id="{53829701-4826-40A3-899D-254183E27D70}">
    <text>Quarantine</text>
  </threadedComment>
  <threadedComment ref="D230" dT="2020-10-22T11:51:52.52" personId="{5421224E-37EE-42F8-92C1-59961E1789A8}" id="{A86698B6-C23E-4417-A226-D286ECDDC58F}">
    <text>Quarantine</text>
  </threadedComment>
  <threadedComment ref="E230" dT="2020-10-22T11:51:52.52" personId="{5421224E-37EE-42F8-92C1-59961E1789A8}" id="{D6FFA0FC-D63F-404C-91B8-8CF72BACF2FE}">
    <text>Quarantine</text>
  </threadedComment>
  <threadedComment ref="F230" dT="2020-10-22T11:51:45.58" personId="{5421224E-37EE-42F8-92C1-59961E1789A8}" id="{217661FA-CA5D-4882-9592-6B7DB9E7564B}">
    <text>Last day quarantine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" personId="{887E6AC5-8C8D-45F5-818B-D8FD359CF528}" id="{D9833BCE-26E9-4411-9E92-2242CA0823A1}">
    <text>To be entered by Base Log and Head of Base (No Modifications to be made otherwise)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Y332" dT="2020-04-15T09:40:57.43" personId="{627C12BA-FADB-4855-8D55-64CEB7708AE3}" id="{F97AD60E-5291-4B19-A00B-32170FEC55FA}">
    <text xml:space="preserve">Leave cancelled.
</text>
  </threadedComment>
  <threadedComment ref="E334" dT="2020-03-04T09:26:49.62" personId="{76468FBF-E753-4BC2-9869-66601EFE51CC}" id="{67AB1E6C-6C97-4A56-9DC7-802DD931514F}">
    <text xml:space="preserve">Netherlands
</text>
  </threadedComment>
  <threadedComment ref="G337" dT="2020-03-04T18:32:30.06" personId="{A8CAC96E-64DB-4235-8D26-2EBB6FFA5B04}" id="{C749A457-8372-490F-991B-6FB942411CB0}">
    <text xml:space="preserve">France/Switzerland
</text>
  </threadedComment>
  <threadedComment ref="AD413" dT="2020-08-19T05:27:48.49" personId="{5421224E-37EE-42F8-92C1-59961E1789A8}" id="{595B5B7E-CC73-433C-B596-12C077F4769B}">
    <text>Yom Kippur</text>
  </threadedComment>
  <threadedComment ref="AD417" dT="2020-08-19T05:27:48.49" personId="{5421224E-37EE-42F8-92C1-59961E1789A8}" id="{9F48D48A-BF2F-401F-B45D-DF75D59CCD37}">
    <text>Yom Kippur</text>
  </threadedComment>
  <threadedComment ref="R434" dT="2020-09-16T02:03:51.20" personId="{627C12BA-FADB-4855-8D55-64CEB7708AE3}" id="{FC34988D-38B8-419A-A4F7-19400C3636A0}">
    <text>Last day</text>
  </threadedComment>
  <threadedComment ref="I453" dT="2020-09-03T12:10:50.57" personId="{C2CC9BA1-AF35-4DC5-BB9D-634C9BBE89B7}" id="{9308BE9A-6E37-416D-A4FA-7D338086CD14}">
    <text>last day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D3" dT="2020-02-17T08:34:14.15" personId="{B4F883D7-1ED6-4BF3-AFA7-71BF52E90B20}" id="{6053BD85-FB21-4C5F-ACCD-97EFF76896C0}">
    <text xml:space="preserve">accumulated leaves since your contract started
</text>
  </threadedComment>
  <threadedComment ref="E3" dT="2020-02-17T08:35:03.95" personId="{B4F883D7-1ED6-4BF3-AFA7-71BF52E90B20}" id="{27A318AB-0332-468B-AF98-5115D40430F0}">
    <text xml:space="preserve">Number of days taken since your contract started
</text>
  </threadedComment>
  <threadedComment ref="F3" dT="2020-02-17T08:35:33.56" personId="{B4F883D7-1ED6-4BF3-AFA7-71BF52E90B20}" id="{461147AF-A827-48E5-BE9F-BD20FA0C6458}">
    <text xml:space="preserve">remaining balance until last approved leave
</text>
  </threadedComment>
  <threadedComment ref="D20" dT="2020-02-17T08:58:12.13" personId="{B4F883D7-1ED6-4BF3-AFA7-71BF52E90B20}" id="{2EBD5187-C650-435B-B560-97BA834D1CE0}">
    <text xml:space="preserve">pending leaves 2019+accumulated leaves until Feb 20
</text>
  </threadedComment>
  <threadedComment ref="E20" dT="2020-02-17T08:35:03.95" personId="{B4F883D7-1ED6-4BF3-AFA7-71BF52E90B20}" id="{35BB672C-E81D-4B9C-B18F-F91CF431D970}">
    <text xml:space="preserve">Number of days taken since Jan 20
</text>
  </threadedComment>
  <threadedComment ref="F20" dT="2020-02-17T08:35:33.56" personId="{B4F883D7-1ED6-4BF3-AFA7-71BF52E90B20}" id="{B3162907-27CE-44B6-A500-CE5603BEAFAD}">
    <text xml:space="preserve">remaining balance until last approved leave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3.xml"/></Relationships>
</file>

<file path=xl/worksheets/_rels/sheet9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E7372-EC2F-4EB5-BFB5-E16A9214F164}">
  <sheetPr codeName="Sheet2"/>
  <dimension ref="A1:B51"/>
  <sheetViews>
    <sheetView workbookViewId="0">
      <pane ySplit="1" topLeftCell="A18" activePane="bottomLeft" state="frozen"/>
      <selection activeCell="C10" sqref="C10"/>
      <selection pane="bottomLeft" activeCell="C10" sqref="C10"/>
    </sheetView>
  </sheetViews>
  <sheetFormatPr baseColWidth="10" defaultColWidth="9.25" defaultRowHeight="14.25"/>
  <cols>
    <col min="1" max="1" width="37.5" style="66" customWidth="1"/>
    <col min="2" max="2" width="21.5" style="66" customWidth="1"/>
    <col min="3" max="16384" width="9.25" style="39"/>
  </cols>
  <sheetData>
    <row r="1" spans="1:2" ht="20.25">
      <c r="A1" s="449" t="s">
        <v>0</v>
      </c>
      <c r="B1" s="449" t="s">
        <v>1</v>
      </c>
    </row>
    <row r="2" spans="1:2">
      <c r="A2" s="84" t="s">
        <v>2</v>
      </c>
      <c r="B2" s="84" t="s">
        <v>3</v>
      </c>
    </row>
    <row r="3" spans="1:2">
      <c r="A3" s="84" t="s">
        <v>4</v>
      </c>
      <c r="B3" s="84" t="s">
        <v>5</v>
      </c>
    </row>
    <row r="4" spans="1:2">
      <c r="A4" s="84" t="s">
        <v>6</v>
      </c>
      <c r="B4" s="84" t="s">
        <v>7</v>
      </c>
    </row>
    <row r="5" spans="1:2">
      <c r="A5" s="84" t="s">
        <v>8</v>
      </c>
      <c r="B5" s="84" t="s">
        <v>9</v>
      </c>
    </row>
    <row r="6" spans="1:2">
      <c r="A6" s="84" t="s">
        <v>10</v>
      </c>
      <c r="B6" s="84" t="s">
        <v>11</v>
      </c>
    </row>
    <row r="7" spans="1:2">
      <c r="A7" s="84" t="s">
        <v>12</v>
      </c>
      <c r="B7" s="84" t="s">
        <v>13</v>
      </c>
    </row>
    <row r="8" spans="1:2">
      <c r="A8" s="84" t="s">
        <v>14</v>
      </c>
      <c r="B8" s="84" t="s">
        <v>15</v>
      </c>
    </row>
    <row r="9" spans="1:2">
      <c r="A9" s="84" t="s">
        <v>16</v>
      </c>
      <c r="B9" s="84" t="s">
        <v>17</v>
      </c>
    </row>
    <row r="10" spans="1:2">
      <c r="A10" s="84" t="s">
        <v>18</v>
      </c>
      <c r="B10" s="84" t="s">
        <v>19</v>
      </c>
    </row>
    <row r="11" spans="1:2">
      <c r="A11" s="84" t="s">
        <v>20</v>
      </c>
      <c r="B11" s="84" t="s">
        <v>21</v>
      </c>
    </row>
    <row r="12" spans="1:2">
      <c r="A12" s="84" t="s">
        <v>22</v>
      </c>
      <c r="B12" s="84" t="s">
        <v>23</v>
      </c>
    </row>
    <row r="13" spans="1:2">
      <c r="A13" s="84" t="s">
        <v>24</v>
      </c>
      <c r="B13" s="84" t="s">
        <v>25</v>
      </c>
    </row>
    <row r="14" spans="1:2">
      <c r="A14" s="84" t="s">
        <v>26</v>
      </c>
      <c r="B14" s="84" t="s">
        <v>27</v>
      </c>
    </row>
    <row r="15" spans="1:2">
      <c r="A15" s="84" t="s">
        <v>28</v>
      </c>
      <c r="B15" s="84" t="s">
        <v>29</v>
      </c>
    </row>
    <row r="16" spans="1:2">
      <c r="A16" s="84" t="s">
        <v>30</v>
      </c>
      <c r="B16" s="84" t="s">
        <v>31</v>
      </c>
    </row>
    <row r="17" spans="1:2">
      <c r="A17" s="84" t="s">
        <v>32</v>
      </c>
      <c r="B17" s="84" t="s">
        <v>33</v>
      </c>
    </row>
    <row r="18" spans="1:2">
      <c r="A18" s="84" t="s">
        <v>34</v>
      </c>
      <c r="B18" s="84" t="s">
        <v>35</v>
      </c>
    </row>
    <row r="19" spans="1:2">
      <c r="A19" s="84" t="s">
        <v>36</v>
      </c>
      <c r="B19" s="84" t="s">
        <v>37</v>
      </c>
    </row>
    <row r="20" spans="1:2">
      <c r="A20" s="84" t="s">
        <v>38</v>
      </c>
      <c r="B20" s="84" t="s">
        <v>39</v>
      </c>
    </row>
    <row r="21" spans="1:2">
      <c r="A21" s="84" t="s">
        <v>40</v>
      </c>
      <c r="B21" s="84" t="s">
        <v>41</v>
      </c>
    </row>
    <row r="22" spans="1:2">
      <c r="A22" s="84" t="s">
        <v>42</v>
      </c>
      <c r="B22" s="84" t="s">
        <v>43</v>
      </c>
    </row>
    <row r="23" spans="1:2">
      <c r="A23" s="84" t="s">
        <v>44</v>
      </c>
      <c r="B23" s="84" t="s">
        <v>45</v>
      </c>
    </row>
    <row r="24" spans="1:2">
      <c r="A24" s="84" t="s">
        <v>46</v>
      </c>
      <c r="B24" s="84" t="s">
        <v>47</v>
      </c>
    </row>
    <row r="25" spans="1:2">
      <c r="A25" s="84" t="s">
        <v>48</v>
      </c>
      <c r="B25" s="84" t="s">
        <v>49</v>
      </c>
    </row>
    <row r="26" spans="1:2">
      <c r="A26" s="84" t="s">
        <v>50</v>
      </c>
      <c r="B26" s="84" t="s">
        <v>51</v>
      </c>
    </row>
    <row r="27" spans="1:2">
      <c r="A27" s="84" t="s">
        <v>52</v>
      </c>
      <c r="B27" s="84" t="s">
        <v>53</v>
      </c>
    </row>
    <row r="28" spans="1:2">
      <c r="A28" s="84" t="s">
        <v>54</v>
      </c>
      <c r="B28" s="84" t="s">
        <v>55</v>
      </c>
    </row>
    <row r="29" spans="1:2">
      <c r="A29" s="84" t="s">
        <v>56</v>
      </c>
      <c r="B29" s="84" t="s">
        <v>57</v>
      </c>
    </row>
    <row r="30" spans="1:2">
      <c r="A30" s="84" t="s">
        <v>58</v>
      </c>
      <c r="B30" s="84" t="s">
        <v>59</v>
      </c>
    </row>
    <row r="31" spans="1:2">
      <c r="A31" s="84" t="s">
        <v>60</v>
      </c>
      <c r="B31" s="84" t="s">
        <v>61</v>
      </c>
    </row>
    <row r="32" spans="1:2">
      <c r="A32" s="84" t="s">
        <v>62</v>
      </c>
      <c r="B32" s="84" t="s">
        <v>63</v>
      </c>
    </row>
    <row r="33" spans="1:2">
      <c r="A33" s="84" t="s">
        <v>64</v>
      </c>
      <c r="B33" s="84" t="s">
        <v>65</v>
      </c>
    </row>
    <row r="34" spans="1:2">
      <c r="A34" s="84" t="s">
        <v>66</v>
      </c>
      <c r="B34" s="84" t="s">
        <v>67</v>
      </c>
    </row>
    <row r="35" spans="1:2">
      <c r="A35" s="84" t="s">
        <v>68</v>
      </c>
      <c r="B35" s="84" t="s">
        <v>69</v>
      </c>
    </row>
    <row r="36" spans="1:2">
      <c r="A36" s="84" t="s">
        <v>70</v>
      </c>
      <c r="B36" s="84" t="s">
        <v>71</v>
      </c>
    </row>
    <row r="37" spans="1:2">
      <c r="A37" s="84" t="s">
        <v>72</v>
      </c>
      <c r="B37" s="84" t="s">
        <v>73</v>
      </c>
    </row>
    <row r="38" spans="1:2">
      <c r="A38" s="84" t="s">
        <v>74</v>
      </c>
      <c r="B38" s="84" t="s">
        <v>75</v>
      </c>
    </row>
    <row r="39" spans="1:2">
      <c r="A39" s="84" t="s">
        <v>76</v>
      </c>
      <c r="B39" s="84" t="s">
        <v>77</v>
      </c>
    </row>
    <row r="40" spans="1:2">
      <c r="A40" s="84" t="s">
        <v>78</v>
      </c>
      <c r="B40" s="84" t="s">
        <v>79</v>
      </c>
    </row>
    <row r="41" spans="1:2">
      <c r="A41" s="84" t="s">
        <v>80</v>
      </c>
      <c r="B41" s="84" t="s">
        <v>81</v>
      </c>
    </row>
    <row r="42" spans="1:2">
      <c r="A42" s="84" t="s">
        <v>82</v>
      </c>
      <c r="B42" s="84" t="s">
        <v>83</v>
      </c>
    </row>
    <row r="43" spans="1:2">
      <c r="A43" s="84">
        <v>0</v>
      </c>
      <c r="B43" s="84">
        <v>0</v>
      </c>
    </row>
    <row r="44" spans="1:2">
      <c r="A44" s="84">
        <v>0</v>
      </c>
      <c r="B44" s="84">
        <v>0</v>
      </c>
    </row>
    <row r="45" spans="1:2">
      <c r="A45" s="84">
        <v>0</v>
      </c>
      <c r="B45" s="84">
        <v>0</v>
      </c>
    </row>
    <row r="46" spans="1:2">
      <c r="A46" s="84">
        <v>0</v>
      </c>
      <c r="B46" s="84">
        <v>0</v>
      </c>
    </row>
    <row r="47" spans="1:2">
      <c r="A47" s="84">
        <v>0</v>
      </c>
      <c r="B47" s="84">
        <v>0</v>
      </c>
    </row>
    <row r="48" spans="1:2">
      <c r="A48" s="84">
        <v>0</v>
      </c>
      <c r="B48" s="84">
        <v>0</v>
      </c>
    </row>
    <row r="49" spans="1:2">
      <c r="A49" s="84">
        <v>0</v>
      </c>
      <c r="B49" s="84">
        <v>0</v>
      </c>
    </row>
    <row r="50" spans="1:2">
      <c r="A50" s="84">
        <v>0</v>
      </c>
      <c r="B50" s="84">
        <v>0</v>
      </c>
    </row>
    <row r="51" spans="1:2">
      <c r="A51" s="446"/>
      <c r="B51" s="44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F3555-3915-4B7F-8C80-26681190F43A}">
  <sheetPr codeName="Sheet3"/>
  <dimension ref="A1:G187"/>
  <sheetViews>
    <sheetView showGridLines="0" workbookViewId="0">
      <selection activeCell="A8" sqref="A8:C11"/>
    </sheetView>
  </sheetViews>
  <sheetFormatPr baseColWidth="10" defaultColWidth="9.25" defaultRowHeight="14.25"/>
  <cols>
    <col min="1" max="1" width="21.5" customWidth="1"/>
    <col min="2" max="2" width="18.5" customWidth="1"/>
    <col min="3" max="3" width="30.5" customWidth="1"/>
    <col min="4" max="4" width="5.25" customWidth="1"/>
    <col min="5" max="5" width="8.75" customWidth="1"/>
    <col min="7" max="7" width="68.625" customWidth="1"/>
  </cols>
  <sheetData>
    <row r="1" spans="1:7" ht="15" thickBot="1"/>
    <row r="2" spans="1:7" ht="18.75" customHeight="1" thickBot="1">
      <c r="A2" s="626" t="s">
        <v>84</v>
      </c>
      <c r="B2" s="627"/>
      <c r="C2" s="628"/>
      <c r="E2" s="626" t="s">
        <v>85</v>
      </c>
      <c r="F2" s="627"/>
      <c r="G2" s="628"/>
    </row>
    <row r="3" spans="1:7" ht="16.5">
      <c r="A3" s="631"/>
      <c r="B3" s="631"/>
      <c r="C3" s="631"/>
    </row>
    <row r="4" spans="1:7" ht="15.75" customHeight="1" thickBot="1">
      <c r="A4" s="632" t="s">
        <v>86</v>
      </c>
      <c r="B4" s="632"/>
      <c r="C4" s="632"/>
    </row>
    <row r="5" spans="1:7" ht="15.75" customHeight="1" thickTop="1">
      <c r="A5" s="633" t="s">
        <v>87</v>
      </c>
      <c r="B5" s="635" t="s">
        <v>88</v>
      </c>
      <c r="C5" s="633" t="s">
        <v>89</v>
      </c>
    </row>
    <row r="6" spans="1:7" ht="15.75" customHeight="1" thickBot="1">
      <c r="A6" s="634"/>
      <c r="B6" s="634"/>
      <c r="C6" s="634"/>
    </row>
    <row r="7" spans="1:7" ht="15.75" thickTop="1">
      <c r="A7" s="30">
        <v>44197</v>
      </c>
      <c r="B7" s="31" t="s">
        <v>90</v>
      </c>
      <c r="C7" s="32">
        <v>1</v>
      </c>
    </row>
    <row r="8" spans="1:7" ht="56.65" customHeight="1">
      <c r="A8" s="298" t="s">
        <v>91</v>
      </c>
      <c r="B8" s="299" t="s">
        <v>92</v>
      </c>
      <c r="C8" s="300">
        <v>2</v>
      </c>
    </row>
    <row r="9" spans="1:7" ht="16.149999999999999" customHeight="1">
      <c r="A9" s="301">
        <v>44317</v>
      </c>
      <c r="B9" s="299" t="s">
        <v>93</v>
      </c>
      <c r="C9" s="300">
        <v>1</v>
      </c>
    </row>
    <row r="10" spans="1:7" ht="43.15" customHeight="1">
      <c r="A10" s="13" t="s">
        <v>94</v>
      </c>
      <c r="B10" s="14" t="s">
        <v>95</v>
      </c>
      <c r="C10" s="15">
        <v>3</v>
      </c>
    </row>
    <row r="11" spans="1:7" ht="42.6" customHeight="1">
      <c r="A11" s="13" t="s">
        <v>96</v>
      </c>
      <c r="B11" s="14" t="s">
        <v>97</v>
      </c>
      <c r="C11" s="16">
        <v>4</v>
      </c>
    </row>
    <row r="12" spans="1:7" ht="20.65" customHeight="1">
      <c r="A12" s="17">
        <v>44515</v>
      </c>
      <c r="B12" s="18" t="s">
        <v>98</v>
      </c>
      <c r="C12" s="19">
        <v>1</v>
      </c>
    </row>
    <row r="13" spans="1:7" ht="15.75" thickBot="1">
      <c r="A13" s="20" t="s">
        <v>99</v>
      </c>
      <c r="B13" s="21" t="s">
        <v>100</v>
      </c>
      <c r="C13" s="22">
        <v>3</v>
      </c>
    </row>
    <row r="14" spans="1:7" ht="17.25" thickTop="1">
      <c r="A14" s="53"/>
      <c r="B14" s="54"/>
      <c r="C14" s="55">
        <f>SUM(C7:C13)</f>
        <v>15</v>
      </c>
    </row>
    <row r="15" spans="1:7" ht="16.5">
      <c r="A15" s="629" t="s">
        <v>101</v>
      </c>
      <c r="B15" s="629"/>
      <c r="C15" s="629"/>
    </row>
    <row r="16" spans="1:7" ht="16.5">
      <c r="A16" s="629" t="s">
        <v>102</v>
      </c>
      <c r="B16" s="630"/>
      <c r="C16" s="630"/>
    </row>
    <row r="187" spans="1:1">
      <c r="A187" t="s">
        <v>103</v>
      </c>
    </row>
  </sheetData>
  <mergeCells count="9">
    <mergeCell ref="E2:G2"/>
    <mergeCell ref="A15:C15"/>
    <mergeCell ref="A16:C16"/>
    <mergeCell ref="A2:C2"/>
    <mergeCell ref="A3:C3"/>
    <mergeCell ref="A4:C4"/>
    <mergeCell ref="A5:A6"/>
    <mergeCell ref="B5:B6"/>
    <mergeCell ref="C5:C6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P366"/>
  <sheetViews>
    <sheetView showGridLines="0" workbookViewId="0">
      <pane ySplit="4" topLeftCell="A5" activePane="bottomLeft" state="frozen"/>
      <selection pane="bottomLeft" activeCell="B251" sqref="B251"/>
    </sheetView>
  </sheetViews>
  <sheetFormatPr baseColWidth="10" defaultColWidth="8.75" defaultRowHeight="14.25"/>
  <cols>
    <col min="2" max="2" width="12.5" customWidth="1"/>
    <col min="3" max="3" width="14.25" customWidth="1"/>
    <col min="4" max="18" width="3.5" style="66" customWidth="1"/>
    <col min="19" max="19" width="4.5" style="66" customWidth="1"/>
    <col min="20" max="20" width="3.75" style="66" customWidth="1"/>
    <col min="21" max="25" width="3.5" style="66" customWidth="1"/>
    <col min="26" max="26" width="3.75" style="66" customWidth="1"/>
    <col min="27" max="28" width="3.5" style="66" customWidth="1"/>
    <col min="29" max="29" width="3.625" style="66" customWidth="1"/>
    <col min="30" max="30" width="3.5" style="66" customWidth="1"/>
    <col min="31" max="31" width="3.75" style="66" customWidth="1"/>
    <col min="32" max="34" width="3.5" style="66" customWidth="1"/>
    <col min="35" max="35" width="8.625" style="253" customWidth="1"/>
    <col min="36" max="36" width="10.5" style="253" customWidth="1"/>
    <col min="37" max="37" width="10.75" style="253" customWidth="1"/>
    <col min="38" max="38" width="6.5" style="253" customWidth="1"/>
    <col min="39" max="39" width="9.5" style="253" customWidth="1"/>
    <col min="40" max="40" width="13.75" style="253" customWidth="1"/>
    <col min="41" max="41" width="46.25" customWidth="1"/>
  </cols>
  <sheetData>
    <row r="1" spans="1:41" ht="18">
      <c r="B1" s="641" t="s">
        <v>104</v>
      </c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353"/>
    </row>
    <row r="2" spans="1:41" ht="13.5" customHeight="1">
      <c r="B2" s="50"/>
      <c r="C2" s="48" t="s">
        <v>105</v>
      </c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3"/>
    </row>
    <row r="3" spans="1:41" ht="18.75" customHeight="1">
      <c r="B3" s="51"/>
      <c r="C3" s="48" t="s">
        <v>106</v>
      </c>
      <c r="D3" s="354"/>
      <c r="E3" s="354"/>
      <c r="F3" s="354"/>
      <c r="G3" s="354"/>
      <c r="H3" s="354"/>
      <c r="I3" s="354"/>
      <c r="J3" s="353"/>
      <c r="K3" s="354"/>
      <c r="L3" s="354"/>
      <c r="M3" s="354"/>
      <c r="N3" s="355"/>
      <c r="O3" s="354"/>
      <c r="P3" s="354"/>
      <c r="Q3" s="354"/>
      <c r="R3" s="431" t="s">
        <v>107</v>
      </c>
      <c r="S3" s="354"/>
      <c r="T3" s="354"/>
      <c r="U3" s="354"/>
      <c r="V3" s="355"/>
      <c r="W3" s="355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3"/>
    </row>
    <row r="4" spans="1:41" ht="13.5" customHeight="1">
      <c r="B4" s="52"/>
      <c r="C4" s="48" t="s">
        <v>108</v>
      </c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3"/>
    </row>
    <row r="5" spans="1:41" ht="17.25" hidden="1" customHeight="1">
      <c r="B5" s="1"/>
      <c r="D5" s="353"/>
      <c r="E5" s="353"/>
      <c r="F5" s="353"/>
      <c r="G5" s="353"/>
      <c r="H5" s="353"/>
      <c r="I5" s="353"/>
      <c r="J5" s="353"/>
      <c r="K5" s="353"/>
      <c r="L5" s="353"/>
      <c r="M5" s="353"/>
      <c r="N5" s="353"/>
      <c r="O5" s="353"/>
      <c r="P5" s="353"/>
      <c r="Q5" s="353"/>
      <c r="R5" s="353"/>
      <c r="S5" s="353"/>
      <c r="T5" s="353"/>
      <c r="U5" s="353"/>
      <c r="V5" s="353"/>
      <c r="W5" s="353"/>
      <c r="X5" s="353"/>
      <c r="Y5" s="353"/>
      <c r="Z5" s="353"/>
      <c r="AA5" s="353"/>
      <c r="AB5" s="353"/>
      <c r="AC5" s="353"/>
      <c r="AD5" s="353"/>
      <c r="AE5" s="353"/>
      <c r="AF5" s="353"/>
      <c r="AG5" s="353"/>
      <c r="AH5" s="353"/>
    </row>
    <row r="6" spans="1:41" ht="31.5" hidden="1" customHeight="1"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43" t="s">
        <v>109</v>
      </c>
      <c r="AJ6" s="343" t="s">
        <v>110</v>
      </c>
      <c r="AK6" s="341" t="s">
        <v>111</v>
      </c>
      <c r="AL6" s="341" t="s">
        <v>112</v>
      </c>
      <c r="AM6" s="342" t="s">
        <v>113</v>
      </c>
      <c r="AN6" s="347" t="s">
        <v>114</v>
      </c>
    </row>
    <row r="7" spans="1:41" ht="22.5" hidden="1" customHeight="1">
      <c r="B7" s="24" t="s">
        <v>115</v>
      </c>
      <c r="C7" s="24">
        <v>2019</v>
      </c>
      <c r="D7" s="360" t="s">
        <v>116</v>
      </c>
      <c r="E7" s="356" t="s">
        <v>117</v>
      </c>
      <c r="F7" s="356" t="s">
        <v>116</v>
      </c>
      <c r="G7" s="356" t="s">
        <v>118</v>
      </c>
      <c r="H7" s="356" t="s">
        <v>119</v>
      </c>
      <c r="I7" s="356" t="s">
        <v>119</v>
      </c>
      <c r="J7" s="356" t="s">
        <v>120</v>
      </c>
      <c r="K7" s="360" t="s">
        <v>116</v>
      </c>
      <c r="L7" s="356" t="s">
        <v>117</v>
      </c>
      <c r="M7" s="356" t="s">
        <v>116</v>
      </c>
      <c r="N7" s="356" t="s">
        <v>118</v>
      </c>
      <c r="O7" s="356" t="s">
        <v>119</v>
      </c>
      <c r="P7" s="356" t="s">
        <v>119</v>
      </c>
      <c r="Q7" s="356" t="s">
        <v>120</v>
      </c>
      <c r="R7" s="360" t="s">
        <v>116</v>
      </c>
      <c r="S7" s="356" t="s">
        <v>117</v>
      </c>
      <c r="T7" s="356" t="s">
        <v>116</v>
      </c>
      <c r="U7" s="356" t="s">
        <v>118</v>
      </c>
      <c r="V7" s="356" t="s">
        <v>119</v>
      </c>
      <c r="W7" s="356" t="s">
        <v>119</v>
      </c>
      <c r="X7" s="356" t="s">
        <v>120</v>
      </c>
      <c r="Y7" s="360" t="s">
        <v>116</v>
      </c>
      <c r="Z7" s="356" t="s">
        <v>117</v>
      </c>
      <c r="AA7" s="356" t="s">
        <v>116</v>
      </c>
      <c r="AB7" s="356" t="s">
        <v>118</v>
      </c>
      <c r="AC7" s="356" t="s">
        <v>119</v>
      </c>
      <c r="AD7" s="356" t="s">
        <v>119</v>
      </c>
      <c r="AE7" s="356" t="s">
        <v>120</v>
      </c>
      <c r="AF7" s="360" t="s">
        <v>116</v>
      </c>
      <c r="AG7" s="356" t="s">
        <v>117</v>
      </c>
      <c r="AH7" s="361" t="s">
        <v>116</v>
      </c>
      <c r="AI7" s="339"/>
      <c r="AJ7" s="339"/>
      <c r="AK7" s="339"/>
      <c r="AL7" s="339"/>
      <c r="AM7" s="339"/>
      <c r="AN7" s="339"/>
      <c r="AO7" s="3" t="s">
        <v>121</v>
      </c>
    </row>
    <row r="8" spans="1:41" ht="15" hidden="1" customHeight="1">
      <c r="B8" s="636" t="s">
        <v>122</v>
      </c>
      <c r="C8" s="638"/>
      <c r="D8" s="362">
        <v>1</v>
      </c>
      <c r="E8" s="362">
        <v>2</v>
      </c>
      <c r="F8" s="362">
        <v>3</v>
      </c>
      <c r="G8" s="362">
        <v>4</v>
      </c>
      <c r="H8" s="356">
        <v>5</v>
      </c>
      <c r="I8" s="356">
        <v>6</v>
      </c>
      <c r="J8" s="362">
        <v>7</v>
      </c>
      <c r="K8" s="362">
        <v>8</v>
      </c>
      <c r="L8" s="362">
        <v>9</v>
      </c>
      <c r="M8" s="362">
        <v>10</v>
      </c>
      <c r="N8" s="362">
        <v>11</v>
      </c>
      <c r="O8" s="356">
        <v>12</v>
      </c>
      <c r="P8" s="356">
        <v>13</v>
      </c>
      <c r="Q8" s="362">
        <v>14</v>
      </c>
      <c r="R8" s="362">
        <v>15</v>
      </c>
      <c r="S8" s="362">
        <v>16</v>
      </c>
      <c r="T8" s="362">
        <v>17</v>
      </c>
      <c r="U8" s="362">
        <v>18</v>
      </c>
      <c r="V8" s="356">
        <v>19</v>
      </c>
      <c r="W8" s="356">
        <v>20</v>
      </c>
      <c r="X8" s="362">
        <v>21</v>
      </c>
      <c r="Y8" s="362">
        <v>22</v>
      </c>
      <c r="Z8" s="362">
        <v>23</v>
      </c>
      <c r="AA8" s="362">
        <v>24</v>
      </c>
      <c r="AB8" s="362">
        <v>25</v>
      </c>
      <c r="AC8" s="356">
        <v>26</v>
      </c>
      <c r="AD8" s="356">
        <v>27</v>
      </c>
      <c r="AE8" s="362">
        <v>28</v>
      </c>
      <c r="AF8" s="362">
        <v>29</v>
      </c>
      <c r="AG8" s="362">
        <v>30</v>
      </c>
      <c r="AH8" s="363">
        <v>31</v>
      </c>
      <c r="AI8" s="324"/>
      <c r="AJ8" s="324"/>
      <c r="AK8" s="324"/>
      <c r="AL8" s="324"/>
      <c r="AM8" s="324"/>
      <c r="AN8" s="324"/>
      <c r="AO8" s="4"/>
    </row>
    <row r="9" spans="1:41" ht="15.75" hidden="1" customHeight="1">
      <c r="A9" s="448">
        <v>43466</v>
      </c>
      <c r="B9" s="2" t="s">
        <v>123</v>
      </c>
      <c r="C9" s="2" t="s">
        <v>124</v>
      </c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34" t="s">
        <v>122</v>
      </c>
      <c r="AJ9" s="334" t="s">
        <v>123</v>
      </c>
      <c r="AK9" s="334">
        <f>COUNTA(D8:AH8)</f>
        <v>31</v>
      </c>
      <c r="AL9" s="334">
        <f>COUNTA(D9:AH9)</f>
        <v>0</v>
      </c>
      <c r="AM9" s="334">
        <f>AK9-AL9</f>
        <v>31</v>
      </c>
      <c r="AN9" s="335">
        <f>AL9/AK9</f>
        <v>0</v>
      </c>
      <c r="AO9" s="5"/>
    </row>
    <row r="10" spans="1:41" ht="15.75" hidden="1" customHeight="1">
      <c r="A10" s="448">
        <v>43466</v>
      </c>
      <c r="B10" s="2" t="s">
        <v>125</v>
      </c>
      <c r="C10" s="2" t="s">
        <v>124</v>
      </c>
      <c r="D10" s="365" t="s">
        <v>47</v>
      </c>
      <c r="E10" s="365" t="s">
        <v>47</v>
      </c>
      <c r="F10" s="365" t="s">
        <v>47</v>
      </c>
      <c r="G10" s="365" t="s">
        <v>47</v>
      </c>
      <c r="H10" s="365" t="s">
        <v>47</v>
      </c>
      <c r="I10" s="365" t="s">
        <v>47</v>
      </c>
      <c r="J10" s="365" t="s">
        <v>47</v>
      </c>
      <c r="K10" s="365" t="s">
        <v>47</v>
      </c>
      <c r="L10" s="365" t="s">
        <v>47</v>
      </c>
      <c r="M10" s="365" t="s">
        <v>47</v>
      </c>
      <c r="N10" s="365" t="s">
        <v>47</v>
      </c>
      <c r="O10" s="365" t="s">
        <v>47</v>
      </c>
      <c r="P10" s="365" t="s">
        <v>47</v>
      </c>
      <c r="Q10" s="365" t="s">
        <v>47</v>
      </c>
      <c r="R10" s="365" t="s">
        <v>47</v>
      </c>
      <c r="S10" s="365" t="s">
        <v>47</v>
      </c>
      <c r="T10" s="365" t="s">
        <v>47</v>
      </c>
      <c r="U10" s="365" t="s">
        <v>47</v>
      </c>
      <c r="V10" s="365" t="s">
        <v>47</v>
      </c>
      <c r="W10" s="365" t="s">
        <v>47</v>
      </c>
      <c r="X10" s="365" t="s">
        <v>47</v>
      </c>
      <c r="Y10" s="365" t="s">
        <v>47</v>
      </c>
      <c r="Z10" s="365" t="s">
        <v>47</v>
      </c>
      <c r="AA10" s="365" t="s">
        <v>47</v>
      </c>
      <c r="AB10" s="365" t="s">
        <v>47</v>
      </c>
      <c r="AC10" s="365" t="s">
        <v>47</v>
      </c>
      <c r="AD10" s="365" t="s">
        <v>47</v>
      </c>
      <c r="AE10" s="365" t="s">
        <v>47</v>
      </c>
      <c r="AF10" s="365" t="s">
        <v>47</v>
      </c>
      <c r="AG10" s="365" t="s">
        <v>47</v>
      </c>
      <c r="AH10" s="365" t="s">
        <v>47</v>
      </c>
      <c r="AI10" s="334" t="s">
        <v>122</v>
      </c>
      <c r="AJ10" s="334" t="s">
        <v>125</v>
      </c>
      <c r="AK10" s="334">
        <f>AK9</f>
        <v>31</v>
      </c>
      <c r="AL10" s="334">
        <f>COUNTA(D10:AH10)</f>
        <v>31</v>
      </c>
      <c r="AM10" s="334">
        <f>AK10-AL10</f>
        <v>0</v>
      </c>
      <c r="AN10" s="335">
        <f>AL10/AK10</f>
        <v>1</v>
      </c>
      <c r="AO10" s="5"/>
    </row>
    <row r="11" spans="1:41" ht="15.75" hidden="1" customHeight="1">
      <c r="A11" s="448">
        <v>43466</v>
      </c>
      <c r="B11" s="2" t="s">
        <v>126</v>
      </c>
      <c r="C11" s="6" t="s">
        <v>124</v>
      </c>
      <c r="D11" s="364"/>
      <c r="E11" s="364"/>
      <c r="F11" s="364"/>
      <c r="G11" s="364"/>
      <c r="H11" s="357" t="s">
        <v>15</v>
      </c>
      <c r="I11" s="364"/>
      <c r="J11" s="364"/>
      <c r="K11" s="364"/>
      <c r="L11" s="364"/>
      <c r="M11" s="364"/>
      <c r="N11" s="364"/>
      <c r="O11" s="364"/>
      <c r="P11" s="364"/>
      <c r="Q11" s="364"/>
      <c r="R11" s="364"/>
      <c r="S11" s="364"/>
      <c r="T11" s="364"/>
      <c r="U11" s="366"/>
      <c r="V11" s="364"/>
      <c r="W11" s="364"/>
      <c r="X11" s="364"/>
      <c r="Y11" s="364"/>
      <c r="Z11" s="364"/>
      <c r="AA11" s="364"/>
      <c r="AB11" s="367"/>
      <c r="AC11" s="368"/>
      <c r="AD11" s="364"/>
      <c r="AE11" s="364"/>
      <c r="AF11" s="364"/>
      <c r="AG11" s="364"/>
      <c r="AH11" s="364"/>
      <c r="AI11" s="334" t="s">
        <v>122</v>
      </c>
      <c r="AJ11" s="334" t="s">
        <v>127</v>
      </c>
      <c r="AK11" s="334">
        <f>AK10</f>
        <v>31</v>
      </c>
      <c r="AL11" s="334">
        <f>COUNTA(D11:AH11)</f>
        <v>1</v>
      </c>
      <c r="AM11" s="334">
        <f>AK11-AL11</f>
        <v>30</v>
      </c>
      <c r="AN11" s="335">
        <f>AL11/AK11</f>
        <v>3.2258064516129031E-2</v>
      </c>
      <c r="AO11" s="5"/>
    </row>
    <row r="12" spans="1:41" ht="15" hidden="1" customHeight="1">
      <c r="A12" s="448"/>
      <c r="B12" s="636" t="s">
        <v>128</v>
      </c>
      <c r="C12" s="637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69"/>
      <c r="AD12" s="369"/>
      <c r="AE12" s="369"/>
      <c r="AF12" s="369"/>
      <c r="AG12" s="369"/>
      <c r="AH12" s="370"/>
      <c r="AI12" s="325"/>
      <c r="AJ12" s="325"/>
      <c r="AK12" s="325"/>
      <c r="AL12" s="325"/>
      <c r="AM12" s="325"/>
      <c r="AN12" s="325"/>
      <c r="AO12" s="4"/>
    </row>
    <row r="13" spans="1:41" ht="15.75" hidden="1" customHeight="1">
      <c r="A13" s="448">
        <v>43466</v>
      </c>
      <c r="B13" s="2" t="s">
        <v>123</v>
      </c>
      <c r="C13" s="2" t="s">
        <v>124</v>
      </c>
      <c r="D13" s="365" t="s">
        <v>49</v>
      </c>
      <c r="E13" s="365" t="s">
        <v>49</v>
      </c>
      <c r="F13" s="365" t="s">
        <v>49</v>
      </c>
      <c r="G13" s="365" t="s">
        <v>49</v>
      </c>
      <c r="H13" s="365" t="s">
        <v>49</v>
      </c>
      <c r="I13" s="365" t="s">
        <v>49</v>
      </c>
      <c r="J13" s="365" t="s">
        <v>49</v>
      </c>
      <c r="K13" s="365" t="s">
        <v>49</v>
      </c>
      <c r="L13" s="365" t="s">
        <v>49</v>
      </c>
      <c r="M13" s="365" t="s">
        <v>49</v>
      </c>
      <c r="N13" s="365" t="s">
        <v>49</v>
      </c>
      <c r="O13" s="365" t="s">
        <v>49</v>
      </c>
      <c r="P13" s="365" t="s">
        <v>49</v>
      </c>
      <c r="Q13" s="365" t="s">
        <v>49</v>
      </c>
      <c r="R13" s="365" t="s">
        <v>49</v>
      </c>
      <c r="S13" s="365" t="s">
        <v>49</v>
      </c>
      <c r="T13" s="365" t="s">
        <v>49</v>
      </c>
      <c r="U13" s="365" t="s">
        <v>49</v>
      </c>
      <c r="V13" s="365" t="s">
        <v>49</v>
      </c>
      <c r="W13" s="365" t="s">
        <v>49</v>
      </c>
      <c r="X13" s="365" t="s">
        <v>49</v>
      </c>
      <c r="Y13" s="365" t="s">
        <v>49</v>
      </c>
      <c r="Z13" s="365" t="s">
        <v>49</v>
      </c>
      <c r="AA13" s="365" t="s">
        <v>49</v>
      </c>
      <c r="AB13" s="365" t="s">
        <v>49</v>
      </c>
      <c r="AC13" s="365" t="s">
        <v>49</v>
      </c>
      <c r="AD13" s="365" t="s">
        <v>49</v>
      </c>
      <c r="AE13" s="365" t="s">
        <v>49</v>
      </c>
      <c r="AF13" s="365" t="s">
        <v>49</v>
      </c>
      <c r="AG13" s="365" t="s">
        <v>49</v>
      </c>
      <c r="AH13" s="365" t="s">
        <v>49</v>
      </c>
      <c r="AI13" s="334" t="s">
        <v>128</v>
      </c>
      <c r="AJ13" s="334" t="s">
        <v>123</v>
      </c>
      <c r="AK13" s="334">
        <f>AK9</f>
        <v>31</v>
      </c>
      <c r="AL13" s="334">
        <f>COUNTA(D13:AH13)</f>
        <v>31</v>
      </c>
      <c r="AM13" s="334">
        <f>AK13-AL13</f>
        <v>0</v>
      </c>
      <c r="AN13" s="335">
        <f>AL13/AK13</f>
        <v>1</v>
      </c>
      <c r="AO13" s="5"/>
    </row>
    <row r="14" spans="1:41" ht="15.75" hidden="1" customHeight="1">
      <c r="A14" s="448">
        <v>43466</v>
      </c>
      <c r="B14" s="340" t="s">
        <v>125</v>
      </c>
      <c r="C14" s="2" t="s">
        <v>129</v>
      </c>
      <c r="D14" s="364"/>
      <c r="E14" s="364"/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 t="s">
        <v>17</v>
      </c>
      <c r="AB14" s="364" t="s">
        <v>17</v>
      </c>
      <c r="AC14" s="364" t="s">
        <v>17</v>
      </c>
      <c r="AD14" s="364" t="s">
        <v>17</v>
      </c>
      <c r="AE14" s="364"/>
      <c r="AF14" s="364"/>
      <c r="AG14" s="364"/>
      <c r="AH14" s="364"/>
      <c r="AI14" s="334" t="s">
        <v>128</v>
      </c>
      <c r="AJ14" s="334" t="s">
        <v>125</v>
      </c>
      <c r="AK14" s="334">
        <f>AK13</f>
        <v>31</v>
      </c>
      <c r="AL14" s="334">
        <f>COUNTA(D14:AH14)</f>
        <v>4</v>
      </c>
      <c r="AM14" s="334">
        <f>AK14-AL14</f>
        <v>27</v>
      </c>
      <c r="AN14" s="335">
        <f>AL14/AK14</f>
        <v>0.12903225806451613</v>
      </c>
      <c r="AO14" s="5"/>
    </row>
    <row r="15" spans="1:41" ht="15.75" hidden="1" customHeight="1">
      <c r="A15" s="448">
        <v>43466</v>
      </c>
      <c r="B15" s="2" t="s">
        <v>126</v>
      </c>
      <c r="C15" s="2" t="s">
        <v>129</v>
      </c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57" t="s">
        <v>15</v>
      </c>
      <c r="AH15" s="357" t="s">
        <v>15</v>
      </c>
      <c r="AI15" s="334" t="s">
        <v>128</v>
      </c>
      <c r="AJ15" s="334" t="s">
        <v>127</v>
      </c>
      <c r="AK15" s="334">
        <f>AK14</f>
        <v>31</v>
      </c>
      <c r="AL15" s="334">
        <f>COUNTA(D15:AH15)</f>
        <v>2</v>
      </c>
      <c r="AM15" s="334">
        <f>AK15-AL15</f>
        <v>29</v>
      </c>
      <c r="AN15" s="335">
        <f>AL15/AK15</f>
        <v>6.4516129032258063E-2</v>
      </c>
      <c r="AO15" s="7"/>
    </row>
    <row r="16" spans="1:41" ht="15" hidden="1" customHeight="1">
      <c r="A16" s="448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</row>
    <row r="17" spans="1:41" ht="15" hidden="1" customHeight="1">
      <c r="A17" s="448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353"/>
      <c r="AF17" s="353"/>
      <c r="AG17" s="353"/>
      <c r="AH17" s="353"/>
    </row>
    <row r="18" spans="1:41" ht="22.5" hidden="1" customHeight="1">
      <c r="A18" s="448"/>
      <c r="B18" s="24" t="s">
        <v>130</v>
      </c>
      <c r="C18" s="24">
        <v>2019</v>
      </c>
      <c r="D18" s="356" t="s">
        <v>118</v>
      </c>
      <c r="E18" s="356" t="s">
        <v>119</v>
      </c>
      <c r="F18" s="356" t="s">
        <v>119</v>
      </c>
      <c r="G18" s="356" t="s">
        <v>120</v>
      </c>
      <c r="H18" s="360" t="s">
        <v>116</v>
      </c>
      <c r="I18" s="356" t="s">
        <v>117</v>
      </c>
      <c r="J18" s="356" t="s">
        <v>116</v>
      </c>
      <c r="K18" s="356" t="s">
        <v>118</v>
      </c>
      <c r="L18" s="356" t="s">
        <v>119</v>
      </c>
      <c r="M18" s="356" t="s">
        <v>119</v>
      </c>
      <c r="N18" s="356" t="s">
        <v>120</v>
      </c>
      <c r="O18" s="360" t="s">
        <v>116</v>
      </c>
      <c r="P18" s="356" t="s">
        <v>117</v>
      </c>
      <c r="Q18" s="356" t="s">
        <v>116</v>
      </c>
      <c r="R18" s="356" t="s">
        <v>118</v>
      </c>
      <c r="S18" s="356" t="s">
        <v>119</v>
      </c>
      <c r="T18" s="356" t="s">
        <v>119</v>
      </c>
      <c r="U18" s="356" t="s">
        <v>120</v>
      </c>
      <c r="V18" s="360" t="s">
        <v>116</v>
      </c>
      <c r="W18" s="356" t="s">
        <v>117</v>
      </c>
      <c r="X18" s="356" t="s">
        <v>116</v>
      </c>
      <c r="Y18" s="356" t="s">
        <v>118</v>
      </c>
      <c r="Z18" s="356" t="s">
        <v>119</v>
      </c>
      <c r="AA18" s="356" t="s">
        <v>119</v>
      </c>
      <c r="AB18" s="356" t="s">
        <v>120</v>
      </c>
      <c r="AC18" s="360" t="s">
        <v>116</v>
      </c>
      <c r="AD18" s="356" t="s">
        <v>117</v>
      </c>
      <c r="AE18" s="356" t="s">
        <v>116</v>
      </c>
      <c r="AF18" s="356"/>
      <c r="AG18" s="356"/>
      <c r="AH18" s="356"/>
      <c r="AI18" s="339"/>
      <c r="AJ18" s="339"/>
      <c r="AK18" s="339"/>
      <c r="AL18" s="339"/>
      <c r="AM18" s="339"/>
      <c r="AN18" s="339"/>
      <c r="AO18" s="3" t="s">
        <v>121</v>
      </c>
    </row>
    <row r="19" spans="1:41" ht="15" hidden="1" customHeight="1">
      <c r="A19" s="448"/>
      <c r="B19" s="636" t="s">
        <v>122</v>
      </c>
      <c r="C19" s="638"/>
      <c r="D19" s="362">
        <v>1</v>
      </c>
      <c r="E19" s="356">
        <v>2</v>
      </c>
      <c r="F19" s="356">
        <v>3</v>
      </c>
      <c r="G19" s="362">
        <v>4</v>
      </c>
      <c r="H19" s="362">
        <v>5</v>
      </c>
      <c r="I19" s="362">
        <v>6</v>
      </c>
      <c r="J19" s="362">
        <v>7</v>
      </c>
      <c r="K19" s="362">
        <v>8</v>
      </c>
      <c r="L19" s="356">
        <v>9</v>
      </c>
      <c r="M19" s="356">
        <v>10</v>
      </c>
      <c r="N19" s="362">
        <v>11</v>
      </c>
      <c r="O19" s="362">
        <v>12</v>
      </c>
      <c r="P19" s="362">
        <v>13</v>
      </c>
      <c r="Q19" s="362">
        <v>14</v>
      </c>
      <c r="R19" s="362">
        <v>15</v>
      </c>
      <c r="S19" s="356">
        <v>16</v>
      </c>
      <c r="T19" s="356">
        <v>17</v>
      </c>
      <c r="U19" s="362">
        <v>18</v>
      </c>
      <c r="V19" s="362">
        <v>19</v>
      </c>
      <c r="W19" s="362">
        <v>20</v>
      </c>
      <c r="X19" s="362">
        <v>21</v>
      </c>
      <c r="Y19" s="362">
        <v>22</v>
      </c>
      <c r="Z19" s="356">
        <v>23</v>
      </c>
      <c r="AA19" s="356">
        <v>24</v>
      </c>
      <c r="AB19" s="362">
        <v>25</v>
      </c>
      <c r="AC19" s="362">
        <v>26</v>
      </c>
      <c r="AD19" s="362">
        <v>27</v>
      </c>
      <c r="AE19" s="362">
        <v>28</v>
      </c>
      <c r="AF19" s="362"/>
      <c r="AG19" s="362"/>
      <c r="AH19" s="362"/>
      <c r="AI19" s="324"/>
      <c r="AJ19" s="324"/>
      <c r="AK19" s="324"/>
      <c r="AL19" s="324"/>
      <c r="AM19" s="324"/>
      <c r="AN19" s="324"/>
      <c r="AO19" s="4"/>
    </row>
    <row r="20" spans="1:41" ht="14.65" hidden="1" customHeight="1">
      <c r="A20" s="448">
        <v>43497</v>
      </c>
      <c r="B20" s="2" t="s">
        <v>123</v>
      </c>
      <c r="C20" s="2" t="s">
        <v>124</v>
      </c>
      <c r="D20" s="364"/>
      <c r="E20" s="364"/>
      <c r="F20" s="364"/>
      <c r="G20" s="599" t="s">
        <v>65</v>
      </c>
      <c r="H20" s="599" t="s">
        <v>65</v>
      </c>
      <c r="I20" s="599" t="s">
        <v>65</v>
      </c>
      <c r="J20" s="599" t="s">
        <v>65</v>
      </c>
      <c r="K20" s="599" t="s">
        <v>65</v>
      </c>
      <c r="L20" s="364" t="s">
        <v>15</v>
      </c>
      <c r="M20" s="364" t="s">
        <v>11</v>
      </c>
      <c r="N20" s="364"/>
      <c r="O20" s="364"/>
      <c r="P20" s="364"/>
      <c r="Q20" s="364"/>
      <c r="R20" s="364"/>
      <c r="S20" s="364"/>
      <c r="T20" s="600" t="s">
        <v>55</v>
      </c>
      <c r="U20" s="600" t="s">
        <v>55</v>
      </c>
      <c r="V20" s="600" t="s">
        <v>55</v>
      </c>
      <c r="W20" s="600" t="s">
        <v>55</v>
      </c>
      <c r="X20" s="600" t="s">
        <v>55</v>
      </c>
      <c r="Y20" s="600" t="s">
        <v>55</v>
      </c>
      <c r="Z20" s="600" t="s">
        <v>55</v>
      </c>
      <c r="AA20" s="600" t="s">
        <v>55</v>
      </c>
      <c r="AB20" s="600" t="s">
        <v>55</v>
      </c>
      <c r="AC20" s="600" t="s">
        <v>55</v>
      </c>
      <c r="AD20" s="600" t="s">
        <v>55</v>
      </c>
      <c r="AE20" s="600" t="s">
        <v>55</v>
      </c>
      <c r="AF20" s="364"/>
      <c r="AG20" s="364"/>
      <c r="AH20" s="364"/>
      <c r="AI20" s="334" t="s">
        <v>122</v>
      </c>
      <c r="AJ20" s="334" t="s">
        <v>123</v>
      </c>
      <c r="AK20" s="334">
        <f>COUNTA(D19:AH19)</f>
        <v>28</v>
      </c>
      <c r="AL20" s="334">
        <f>COUNTA(D20:AH20)</f>
        <v>19</v>
      </c>
      <c r="AM20" s="334">
        <f>AK20-AL20</f>
        <v>9</v>
      </c>
      <c r="AN20" s="335">
        <f>AL20/AK20</f>
        <v>0.6785714285714286</v>
      </c>
      <c r="AO20" s="4"/>
    </row>
    <row r="21" spans="1:41" ht="15.75" hidden="1" customHeight="1">
      <c r="A21" s="448">
        <v>43497</v>
      </c>
      <c r="B21" s="2" t="s">
        <v>125</v>
      </c>
      <c r="C21" s="2" t="s">
        <v>124</v>
      </c>
      <c r="D21" s="365" t="s">
        <v>47</v>
      </c>
      <c r="E21" s="365" t="s">
        <v>47</v>
      </c>
      <c r="F21" s="365" t="s">
        <v>47</v>
      </c>
      <c r="G21" s="365" t="s">
        <v>47</v>
      </c>
      <c r="H21" s="365" t="s">
        <v>47</v>
      </c>
      <c r="I21" s="365" t="s">
        <v>47</v>
      </c>
      <c r="J21" s="365" t="s">
        <v>47</v>
      </c>
      <c r="K21" s="365" t="s">
        <v>47</v>
      </c>
      <c r="L21" s="365" t="s">
        <v>47</v>
      </c>
      <c r="M21" s="365" t="s">
        <v>47</v>
      </c>
      <c r="N21" s="365" t="s">
        <v>47</v>
      </c>
      <c r="O21" s="365" t="s">
        <v>47</v>
      </c>
      <c r="P21" s="365" t="s">
        <v>47</v>
      </c>
      <c r="Q21" s="365" t="s">
        <v>47</v>
      </c>
      <c r="R21" s="365" t="s">
        <v>47</v>
      </c>
      <c r="S21" s="365" t="s">
        <v>47</v>
      </c>
      <c r="T21" s="365" t="s">
        <v>47</v>
      </c>
      <c r="U21" s="365" t="s">
        <v>47</v>
      </c>
      <c r="V21" s="365" t="s">
        <v>47</v>
      </c>
      <c r="W21" s="365" t="s">
        <v>47</v>
      </c>
      <c r="X21" s="365" t="s">
        <v>47</v>
      </c>
      <c r="Y21" s="365" t="s">
        <v>47</v>
      </c>
      <c r="Z21" s="365" t="s">
        <v>47</v>
      </c>
      <c r="AA21" s="365" t="s">
        <v>47</v>
      </c>
      <c r="AB21" s="365" t="s">
        <v>47</v>
      </c>
      <c r="AC21" s="365" t="s">
        <v>47</v>
      </c>
      <c r="AD21" s="365" t="s">
        <v>47</v>
      </c>
      <c r="AE21" s="365" t="s">
        <v>47</v>
      </c>
      <c r="AF21" s="365"/>
      <c r="AG21" s="365"/>
      <c r="AH21" s="365"/>
      <c r="AI21" s="334" t="s">
        <v>122</v>
      </c>
      <c r="AJ21" s="334" t="s">
        <v>125</v>
      </c>
      <c r="AK21" s="334">
        <f>AK20</f>
        <v>28</v>
      </c>
      <c r="AL21" s="334">
        <f>COUNTA(D21:AH21)</f>
        <v>28</v>
      </c>
      <c r="AM21" s="334">
        <f>AK21-AL21</f>
        <v>0</v>
      </c>
      <c r="AN21" s="335">
        <f>AL21/AK21</f>
        <v>1</v>
      </c>
      <c r="AO21" s="4"/>
    </row>
    <row r="22" spans="1:41" ht="14.65" hidden="1" customHeight="1">
      <c r="A22" s="448">
        <v>43497</v>
      </c>
      <c r="B22" s="2" t="s">
        <v>126</v>
      </c>
      <c r="C22" s="6" t="s">
        <v>124</v>
      </c>
      <c r="D22" s="364"/>
      <c r="E22" s="364"/>
      <c r="F22" s="364"/>
      <c r="G22" s="364"/>
      <c r="H22" s="364"/>
      <c r="I22" s="364"/>
      <c r="J22" s="364"/>
      <c r="K22" s="364" t="s">
        <v>15</v>
      </c>
      <c r="L22" s="364" t="s">
        <v>15</v>
      </c>
      <c r="M22" s="364" t="s">
        <v>15</v>
      </c>
      <c r="N22" s="364"/>
      <c r="O22" s="364"/>
      <c r="P22" s="364"/>
      <c r="Q22" s="364"/>
      <c r="R22" s="364"/>
      <c r="S22" s="364"/>
      <c r="T22" s="364"/>
      <c r="U22" s="366"/>
      <c r="V22" s="364"/>
      <c r="W22" s="364"/>
      <c r="X22" s="364"/>
      <c r="Y22" s="364"/>
      <c r="Z22" s="364"/>
      <c r="AA22" s="364"/>
      <c r="AB22" s="367"/>
      <c r="AC22" s="368"/>
      <c r="AD22" s="364" t="s">
        <v>15</v>
      </c>
      <c r="AE22" s="364" t="s">
        <v>15</v>
      </c>
      <c r="AF22" s="364"/>
      <c r="AG22" s="364"/>
      <c r="AH22" s="364"/>
      <c r="AI22" s="334" t="s">
        <v>122</v>
      </c>
      <c r="AJ22" s="334" t="s">
        <v>127</v>
      </c>
      <c r="AK22" s="334">
        <f>AK21</f>
        <v>28</v>
      </c>
      <c r="AL22" s="334">
        <f>COUNTA(D22:AH22)</f>
        <v>5</v>
      </c>
      <c r="AM22" s="334">
        <f>AK22-AL22</f>
        <v>23</v>
      </c>
      <c r="AN22" s="335">
        <f>AL22/AK22</f>
        <v>0.17857142857142858</v>
      </c>
      <c r="AO22" s="4"/>
    </row>
    <row r="23" spans="1:41" ht="15" hidden="1" customHeight="1">
      <c r="A23" s="448"/>
      <c r="B23" s="636" t="s">
        <v>128</v>
      </c>
      <c r="C23" s="637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  <c r="W23" s="369"/>
      <c r="X23" s="369"/>
      <c r="Y23" s="369"/>
      <c r="Z23" s="369"/>
      <c r="AA23" s="369"/>
      <c r="AB23" s="369"/>
      <c r="AC23" s="369"/>
      <c r="AD23" s="369"/>
      <c r="AE23" s="369"/>
      <c r="AF23" s="369"/>
      <c r="AG23" s="369"/>
      <c r="AH23" s="370"/>
      <c r="AI23" s="325"/>
      <c r="AJ23" s="325"/>
      <c r="AK23" s="325"/>
      <c r="AL23" s="325"/>
      <c r="AM23" s="325"/>
      <c r="AN23" s="325"/>
      <c r="AO23" s="4"/>
    </row>
    <row r="24" spans="1:41" ht="15.75" hidden="1" customHeight="1">
      <c r="A24" s="448">
        <v>43497</v>
      </c>
      <c r="B24" s="2" t="s">
        <v>123</v>
      </c>
      <c r="C24" s="2" t="s">
        <v>124</v>
      </c>
      <c r="D24" s="365" t="s">
        <v>49</v>
      </c>
      <c r="E24" s="365" t="s">
        <v>49</v>
      </c>
      <c r="F24" s="365" t="s">
        <v>49</v>
      </c>
      <c r="G24" s="365" t="s">
        <v>49</v>
      </c>
      <c r="H24" s="365" t="s">
        <v>49</v>
      </c>
      <c r="I24" s="365" t="s">
        <v>49</v>
      </c>
      <c r="J24" s="365" t="s">
        <v>49</v>
      </c>
      <c r="K24" s="365" t="s">
        <v>49</v>
      </c>
      <c r="L24" s="365" t="s">
        <v>49</v>
      </c>
      <c r="M24" s="365" t="s">
        <v>49</v>
      </c>
      <c r="N24" s="365" t="s">
        <v>49</v>
      </c>
      <c r="O24" s="365" t="s">
        <v>49</v>
      </c>
      <c r="P24" s="365" t="s">
        <v>49</v>
      </c>
      <c r="Q24" s="365" t="s">
        <v>49</v>
      </c>
      <c r="R24" s="365" t="s">
        <v>49</v>
      </c>
      <c r="S24" s="365" t="s">
        <v>49</v>
      </c>
      <c r="T24" s="365" t="s">
        <v>49</v>
      </c>
      <c r="U24" s="365" t="s">
        <v>49</v>
      </c>
      <c r="V24" s="365" t="s">
        <v>49</v>
      </c>
      <c r="W24" s="365" t="s">
        <v>49</v>
      </c>
      <c r="X24" s="365" t="s">
        <v>49</v>
      </c>
      <c r="Y24" s="365" t="s">
        <v>49</v>
      </c>
      <c r="Z24" s="365" t="s">
        <v>49</v>
      </c>
      <c r="AA24" s="365" t="s">
        <v>49</v>
      </c>
      <c r="AB24" s="365" t="s">
        <v>49</v>
      </c>
      <c r="AC24" s="365" t="s">
        <v>49</v>
      </c>
      <c r="AD24" s="365" t="s">
        <v>49</v>
      </c>
      <c r="AE24" s="365" t="s">
        <v>49</v>
      </c>
      <c r="AF24" s="365"/>
      <c r="AG24" s="365"/>
      <c r="AH24" s="365"/>
      <c r="AI24" s="334" t="s">
        <v>128</v>
      </c>
      <c r="AJ24" s="334" t="s">
        <v>123</v>
      </c>
      <c r="AK24" s="334">
        <f>AK20</f>
        <v>28</v>
      </c>
      <c r="AL24" s="334">
        <f>COUNTA(D24:AH24)</f>
        <v>28</v>
      </c>
      <c r="AM24" s="334">
        <f>AK24-AL24</f>
        <v>0</v>
      </c>
      <c r="AN24" s="335">
        <f>AL24/AK24</f>
        <v>1</v>
      </c>
      <c r="AO24" s="4"/>
    </row>
    <row r="25" spans="1:41" ht="15.75" hidden="1" customHeight="1">
      <c r="A25" s="448">
        <v>43497</v>
      </c>
      <c r="B25" s="340" t="s">
        <v>125</v>
      </c>
      <c r="C25" s="2" t="s">
        <v>129</v>
      </c>
      <c r="D25" s="599" t="s">
        <v>65</v>
      </c>
      <c r="E25" s="599" t="s">
        <v>65</v>
      </c>
      <c r="F25" s="599" t="s">
        <v>65</v>
      </c>
      <c r="G25" s="364"/>
      <c r="H25" s="364"/>
      <c r="I25" s="364"/>
      <c r="J25" s="364"/>
      <c r="K25" s="364" t="s">
        <v>17</v>
      </c>
      <c r="L25" s="364" t="s">
        <v>17</v>
      </c>
      <c r="M25" s="364" t="s">
        <v>17</v>
      </c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 t="s">
        <v>11</v>
      </c>
      <c r="Y25" s="364" t="s">
        <v>11</v>
      </c>
      <c r="Z25" s="364"/>
      <c r="AA25" s="364"/>
      <c r="AB25" s="364"/>
      <c r="AC25" s="364"/>
      <c r="AD25" s="364"/>
      <c r="AE25" s="364"/>
      <c r="AF25" s="364"/>
      <c r="AG25" s="364"/>
      <c r="AH25" s="364"/>
      <c r="AI25" s="334" t="s">
        <v>128</v>
      </c>
      <c r="AJ25" s="334" t="s">
        <v>125</v>
      </c>
      <c r="AK25" s="334">
        <f>AK24</f>
        <v>28</v>
      </c>
      <c r="AL25" s="334">
        <f>COUNTA(D25:AH25)</f>
        <v>8</v>
      </c>
      <c r="AM25" s="334">
        <f>AK25-AL25</f>
        <v>20</v>
      </c>
      <c r="AN25" s="335">
        <f>AL25/AK25</f>
        <v>0.2857142857142857</v>
      </c>
      <c r="AO25" s="10"/>
    </row>
    <row r="26" spans="1:41" ht="15.75" hidden="1" customHeight="1">
      <c r="A26" s="448">
        <v>43497</v>
      </c>
      <c r="B26" s="2" t="s">
        <v>126</v>
      </c>
      <c r="C26" s="2" t="s">
        <v>129</v>
      </c>
      <c r="D26" s="364" t="s">
        <v>15</v>
      </c>
      <c r="E26" s="364" t="s">
        <v>15</v>
      </c>
      <c r="F26" s="364" t="s">
        <v>15</v>
      </c>
      <c r="G26" s="364"/>
      <c r="H26" s="364"/>
      <c r="I26" s="364"/>
      <c r="J26" s="364"/>
      <c r="K26" s="364"/>
      <c r="L26" s="364"/>
      <c r="M26" s="364"/>
      <c r="N26" s="364" t="s">
        <v>15</v>
      </c>
      <c r="O26" s="364" t="s">
        <v>15</v>
      </c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34" t="s">
        <v>128</v>
      </c>
      <c r="AJ26" s="334" t="s">
        <v>127</v>
      </c>
      <c r="AK26" s="334">
        <f>AK25</f>
        <v>28</v>
      </c>
      <c r="AL26" s="334">
        <f>COUNTA(D26:AH26)</f>
        <v>5</v>
      </c>
      <c r="AM26" s="334">
        <f>AK26-AL26</f>
        <v>23</v>
      </c>
      <c r="AN26" s="335">
        <f>AL26/AK26</f>
        <v>0.17857142857142858</v>
      </c>
      <c r="AO26" s="8"/>
    </row>
    <row r="27" spans="1:41" ht="15" hidden="1" customHeight="1">
      <c r="A27" s="448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3"/>
      <c r="W27" s="353"/>
      <c r="X27" s="353"/>
      <c r="Y27" s="353"/>
      <c r="Z27" s="353"/>
      <c r="AA27" s="353"/>
      <c r="AB27" s="353"/>
      <c r="AC27" s="353"/>
      <c r="AD27" s="353"/>
      <c r="AE27" s="353"/>
      <c r="AF27" s="353"/>
      <c r="AG27" s="353"/>
      <c r="AH27" s="353"/>
    </row>
    <row r="28" spans="1:41" ht="22.5" hidden="1" customHeight="1">
      <c r="A28" s="448"/>
      <c r="B28" s="24" t="s">
        <v>131</v>
      </c>
      <c r="C28" s="24">
        <v>2019</v>
      </c>
      <c r="D28" s="356" t="s">
        <v>118</v>
      </c>
      <c r="E28" s="360" t="s">
        <v>119</v>
      </c>
      <c r="F28" s="356" t="s">
        <v>119</v>
      </c>
      <c r="G28" s="356" t="s">
        <v>120</v>
      </c>
      <c r="H28" s="356" t="s">
        <v>116</v>
      </c>
      <c r="I28" s="356" t="s">
        <v>117</v>
      </c>
      <c r="J28" s="356" t="s">
        <v>116</v>
      </c>
      <c r="K28" s="356" t="s">
        <v>118</v>
      </c>
      <c r="L28" s="360" t="s">
        <v>119</v>
      </c>
      <c r="M28" s="356" t="s">
        <v>119</v>
      </c>
      <c r="N28" s="356" t="s">
        <v>120</v>
      </c>
      <c r="O28" s="356" t="s">
        <v>116</v>
      </c>
      <c r="P28" s="356" t="s">
        <v>117</v>
      </c>
      <c r="Q28" s="356" t="s">
        <v>116</v>
      </c>
      <c r="R28" s="356" t="s">
        <v>118</v>
      </c>
      <c r="S28" s="360" t="s">
        <v>119</v>
      </c>
      <c r="T28" s="356" t="s">
        <v>119</v>
      </c>
      <c r="U28" s="356" t="s">
        <v>120</v>
      </c>
      <c r="V28" s="356" t="s">
        <v>116</v>
      </c>
      <c r="W28" s="356" t="s">
        <v>117</v>
      </c>
      <c r="X28" s="356" t="s">
        <v>116</v>
      </c>
      <c r="Y28" s="356" t="s">
        <v>118</v>
      </c>
      <c r="Z28" s="360" t="s">
        <v>119</v>
      </c>
      <c r="AA28" s="356" t="s">
        <v>119</v>
      </c>
      <c r="AB28" s="356" t="s">
        <v>120</v>
      </c>
      <c r="AC28" s="356" t="s">
        <v>116</v>
      </c>
      <c r="AD28" s="356" t="s">
        <v>117</v>
      </c>
      <c r="AE28" s="356" t="s">
        <v>116</v>
      </c>
      <c r="AF28" s="356" t="s">
        <v>118</v>
      </c>
      <c r="AG28" s="360" t="s">
        <v>119</v>
      </c>
      <c r="AH28" s="356" t="s">
        <v>119</v>
      </c>
      <c r="AI28" s="339"/>
      <c r="AJ28" s="339"/>
      <c r="AK28" s="339"/>
      <c r="AL28" s="339"/>
      <c r="AM28" s="339"/>
      <c r="AN28" s="339"/>
      <c r="AO28" s="26" t="s">
        <v>121</v>
      </c>
    </row>
    <row r="29" spans="1:41" ht="15" hidden="1" customHeight="1">
      <c r="A29" s="448"/>
      <c r="B29" s="636" t="s">
        <v>122</v>
      </c>
      <c r="C29" s="638"/>
      <c r="D29" s="362">
        <v>1</v>
      </c>
      <c r="E29" s="360">
        <v>2</v>
      </c>
      <c r="F29" s="356">
        <v>3</v>
      </c>
      <c r="G29" s="362">
        <v>4</v>
      </c>
      <c r="H29" s="362">
        <v>5</v>
      </c>
      <c r="I29" s="362">
        <v>6</v>
      </c>
      <c r="J29" s="362">
        <v>7</v>
      </c>
      <c r="K29" s="362">
        <v>8</v>
      </c>
      <c r="L29" s="360">
        <v>9</v>
      </c>
      <c r="M29" s="356">
        <v>10</v>
      </c>
      <c r="N29" s="362">
        <v>11</v>
      </c>
      <c r="O29" s="362">
        <v>12</v>
      </c>
      <c r="P29" s="362">
        <v>13</v>
      </c>
      <c r="Q29" s="362">
        <v>14</v>
      </c>
      <c r="R29" s="362">
        <v>15</v>
      </c>
      <c r="S29" s="371">
        <v>16</v>
      </c>
      <c r="T29" s="372">
        <v>17</v>
      </c>
      <c r="U29" s="373">
        <v>18</v>
      </c>
      <c r="V29" s="373">
        <v>19</v>
      </c>
      <c r="W29" s="373">
        <v>20</v>
      </c>
      <c r="X29" s="373">
        <v>21</v>
      </c>
      <c r="Y29" s="373">
        <v>22</v>
      </c>
      <c r="Z29" s="371">
        <v>23</v>
      </c>
      <c r="AA29" s="372">
        <v>24</v>
      </c>
      <c r="AB29" s="373">
        <v>25</v>
      </c>
      <c r="AC29" s="362">
        <v>26</v>
      </c>
      <c r="AD29" s="362">
        <v>27</v>
      </c>
      <c r="AE29" s="362">
        <v>28</v>
      </c>
      <c r="AF29" s="362">
        <v>29</v>
      </c>
      <c r="AG29" s="360">
        <v>30</v>
      </c>
      <c r="AH29" s="361">
        <v>31</v>
      </c>
      <c r="AI29" s="339"/>
      <c r="AJ29" s="339"/>
      <c r="AK29" s="339"/>
      <c r="AL29" s="339"/>
      <c r="AM29" s="339"/>
      <c r="AN29" s="339"/>
      <c r="AO29" s="23"/>
    </row>
    <row r="30" spans="1:41" ht="14.65" hidden="1" customHeight="1">
      <c r="A30" s="448">
        <v>43525</v>
      </c>
      <c r="B30" s="2" t="s">
        <v>123</v>
      </c>
      <c r="C30" s="2" t="s">
        <v>124</v>
      </c>
      <c r="D30" s="374" t="s">
        <v>55</v>
      </c>
      <c r="E30" s="374" t="s">
        <v>55</v>
      </c>
      <c r="F30" s="374" t="s">
        <v>55</v>
      </c>
      <c r="G30" s="374" t="s">
        <v>55</v>
      </c>
      <c r="H30" s="374" t="s">
        <v>55</v>
      </c>
      <c r="I30" s="374" t="s">
        <v>55</v>
      </c>
      <c r="J30" s="374" t="s">
        <v>55</v>
      </c>
      <c r="K30" s="374" t="s">
        <v>55</v>
      </c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364"/>
      <c r="AG30" s="364"/>
      <c r="AH30" s="367"/>
      <c r="AI30" s="334" t="s">
        <v>122</v>
      </c>
      <c r="AJ30" s="334" t="s">
        <v>123</v>
      </c>
      <c r="AK30" s="334">
        <f>COUNTA(D29:AH29)</f>
        <v>31</v>
      </c>
      <c r="AL30" s="334">
        <f>COUNTA(D30:AH30)</f>
        <v>8</v>
      </c>
      <c r="AM30" s="334">
        <f>AK30-AL30</f>
        <v>23</v>
      </c>
      <c r="AN30" s="335">
        <f>AL30/AK30</f>
        <v>0.25806451612903225</v>
      </c>
      <c r="AO30" s="25"/>
    </row>
    <row r="31" spans="1:41" ht="15.75" hidden="1" customHeight="1">
      <c r="A31" s="448">
        <v>43525</v>
      </c>
      <c r="B31" s="2" t="s">
        <v>125</v>
      </c>
      <c r="C31" s="2" t="s">
        <v>124</v>
      </c>
      <c r="D31" s="375" t="s">
        <v>47</v>
      </c>
      <c r="E31" s="375" t="s">
        <v>47</v>
      </c>
      <c r="F31" s="375" t="s">
        <v>47</v>
      </c>
      <c r="G31" s="375" t="s">
        <v>47</v>
      </c>
      <c r="H31" s="375" t="s">
        <v>47</v>
      </c>
      <c r="I31" s="375" t="s">
        <v>47</v>
      </c>
      <c r="J31" s="375" t="s">
        <v>47</v>
      </c>
      <c r="K31" s="375" t="s">
        <v>47</v>
      </c>
      <c r="L31" s="375" t="s">
        <v>47</v>
      </c>
      <c r="M31" s="375" t="s">
        <v>47</v>
      </c>
      <c r="N31" s="375" t="s">
        <v>47</v>
      </c>
      <c r="O31" s="375" t="s">
        <v>47</v>
      </c>
      <c r="P31" s="375" t="s">
        <v>47</v>
      </c>
      <c r="Q31" s="375" t="s">
        <v>47</v>
      </c>
      <c r="R31" s="375" t="s">
        <v>47</v>
      </c>
      <c r="S31" s="375" t="s">
        <v>47</v>
      </c>
      <c r="T31" s="375" t="s">
        <v>47</v>
      </c>
      <c r="U31" s="375" t="s">
        <v>47</v>
      </c>
      <c r="V31" s="375" t="s">
        <v>47</v>
      </c>
      <c r="W31" s="375" t="s">
        <v>47</v>
      </c>
      <c r="X31" s="375" t="s">
        <v>47</v>
      </c>
      <c r="Y31" s="375" t="s">
        <v>47</v>
      </c>
      <c r="Z31" s="375" t="s">
        <v>47</v>
      </c>
      <c r="AA31" s="375" t="s">
        <v>47</v>
      </c>
      <c r="AB31" s="375" t="s">
        <v>47</v>
      </c>
      <c r="AC31" s="375" t="s">
        <v>47</v>
      </c>
      <c r="AD31" s="375" t="s">
        <v>47</v>
      </c>
      <c r="AE31" s="375" t="s">
        <v>47</v>
      </c>
      <c r="AF31" s="375" t="s">
        <v>47</v>
      </c>
      <c r="AG31" s="375" t="s">
        <v>47</v>
      </c>
      <c r="AH31" s="375" t="s">
        <v>47</v>
      </c>
      <c r="AI31" s="334" t="s">
        <v>122</v>
      </c>
      <c r="AJ31" s="334" t="s">
        <v>125</v>
      </c>
      <c r="AK31" s="334">
        <f>AK30</f>
        <v>31</v>
      </c>
      <c r="AL31" s="334">
        <f>COUNTA(D31:AH31)</f>
        <v>31</v>
      </c>
      <c r="AM31" s="334">
        <f>AK31-AL31</f>
        <v>0</v>
      </c>
      <c r="AN31" s="335">
        <f>AL31/AK31</f>
        <v>1</v>
      </c>
      <c r="AO31" s="643"/>
    </row>
    <row r="32" spans="1:41" ht="14.65" hidden="1" customHeight="1">
      <c r="A32" s="448">
        <v>43525</v>
      </c>
      <c r="B32" s="2" t="s">
        <v>126</v>
      </c>
      <c r="C32" s="6" t="s">
        <v>124</v>
      </c>
      <c r="D32" s="376" t="s">
        <v>15</v>
      </c>
      <c r="E32" s="376" t="s">
        <v>15</v>
      </c>
      <c r="F32" s="376" t="s">
        <v>15</v>
      </c>
      <c r="G32" s="374" t="s">
        <v>33</v>
      </c>
      <c r="H32" s="374" t="s">
        <v>33</v>
      </c>
      <c r="I32" s="374" t="s">
        <v>33</v>
      </c>
      <c r="J32" s="374" t="s">
        <v>33</v>
      </c>
      <c r="K32" s="374" t="s">
        <v>33</v>
      </c>
      <c r="L32" s="374" t="s">
        <v>33</v>
      </c>
      <c r="M32" s="374" t="s">
        <v>33</v>
      </c>
      <c r="N32" s="374" t="s">
        <v>33</v>
      </c>
      <c r="O32" s="374" t="s">
        <v>33</v>
      </c>
      <c r="P32" s="374" t="s">
        <v>33</v>
      </c>
      <c r="Q32" s="374" t="s">
        <v>33</v>
      </c>
      <c r="R32" s="374" t="s">
        <v>33</v>
      </c>
      <c r="S32" s="374" t="s">
        <v>33</v>
      </c>
      <c r="T32" s="374" t="s">
        <v>33</v>
      </c>
      <c r="U32" s="374" t="s">
        <v>33</v>
      </c>
      <c r="V32" s="374" t="s">
        <v>33</v>
      </c>
      <c r="W32" s="374" t="s">
        <v>33</v>
      </c>
      <c r="X32" s="374" t="s">
        <v>33</v>
      </c>
      <c r="Y32" s="374" t="s">
        <v>33</v>
      </c>
      <c r="Z32" s="374" t="s">
        <v>33</v>
      </c>
      <c r="AA32" s="374" t="s">
        <v>33</v>
      </c>
      <c r="AB32" s="374" t="s">
        <v>33</v>
      </c>
      <c r="AC32" s="374" t="s">
        <v>33</v>
      </c>
      <c r="AD32" s="374" t="s">
        <v>33</v>
      </c>
      <c r="AE32" s="374" t="s">
        <v>33</v>
      </c>
      <c r="AF32" s="374" t="s">
        <v>33</v>
      </c>
      <c r="AG32" s="374" t="s">
        <v>33</v>
      </c>
      <c r="AH32" s="374" t="s">
        <v>33</v>
      </c>
      <c r="AI32" s="334" t="s">
        <v>122</v>
      </c>
      <c r="AJ32" s="334" t="s">
        <v>127</v>
      </c>
      <c r="AK32" s="334">
        <f>AK31</f>
        <v>31</v>
      </c>
      <c r="AL32" s="334">
        <f>COUNTA(D32:AH32)</f>
        <v>31</v>
      </c>
      <c r="AM32" s="334">
        <f>AK32-AL32</f>
        <v>0</v>
      </c>
      <c r="AN32" s="335">
        <f>AL32/AK32</f>
        <v>1</v>
      </c>
      <c r="AO32" s="643"/>
    </row>
    <row r="33" spans="1:41" ht="15" hidden="1" customHeight="1">
      <c r="A33" s="448"/>
      <c r="B33" s="636" t="s">
        <v>128</v>
      </c>
      <c r="C33" s="637"/>
      <c r="D33" s="369"/>
      <c r="E33" s="369"/>
      <c r="F33" s="369"/>
      <c r="G33" s="369"/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  <c r="W33" s="369"/>
      <c r="X33" s="369"/>
      <c r="Y33" s="369"/>
      <c r="Z33" s="369"/>
      <c r="AA33" s="369"/>
      <c r="AB33" s="369"/>
      <c r="AC33" s="369"/>
      <c r="AD33" s="369"/>
      <c r="AE33" s="369"/>
      <c r="AF33" s="369"/>
      <c r="AG33" s="369"/>
      <c r="AH33" s="369"/>
      <c r="AI33" s="325"/>
      <c r="AJ33" s="325"/>
      <c r="AK33" s="339"/>
      <c r="AL33" s="339"/>
      <c r="AM33" s="339"/>
      <c r="AN33" s="339"/>
      <c r="AO33" s="643"/>
    </row>
    <row r="34" spans="1:41" ht="15" hidden="1" customHeight="1">
      <c r="A34" s="448">
        <v>43525</v>
      </c>
      <c r="B34" s="2" t="s">
        <v>123</v>
      </c>
      <c r="C34" s="2" t="s">
        <v>124</v>
      </c>
      <c r="D34" s="377" t="s">
        <v>49</v>
      </c>
      <c r="E34" s="377" t="s">
        <v>49</v>
      </c>
      <c r="F34" s="377" t="s">
        <v>49</v>
      </c>
      <c r="G34" s="377" t="s">
        <v>49</v>
      </c>
      <c r="H34" s="377" t="s">
        <v>49</v>
      </c>
      <c r="I34" s="377" t="s">
        <v>49</v>
      </c>
      <c r="J34" s="377" t="s">
        <v>49</v>
      </c>
      <c r="K34" s="377" t="s">
        <v>49</v>
      </c>
      <c r="L34" s="377" t="s">
        <v>49</v>
      </c>
      <c r="M34" s="377" t="s">
        <v>49</v>
      </c>
      <c r="N34" s="377" t="s">
        <v>49</v>
      </c>
      <c r="O34" s="377" t="s">
        <v>49</v>
      </c>
      <c r="P34" s="377" t="s">
        <v>49</v>
      </c>
      <c r="Q34" s="377" t="s">
        <v>49</v>
      </c>
      <c r="R34" s="377" t="s">
        <v>49</v>
      </c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378" t="s">
        <v>63</v>
      </c>
      <c r="AG34" s="378" t="s">
        <v>63</v>
      </c>
      <c r="AH34" s="378" t="s">
        <v>63</v>
      </c>
      <c r="AI34" s="334" t="s">
        <v>128</v>
      </c>
      <c r="AJ34" s="334" t="s">
        <v>123</v>
      </c>
      <c r="AK34" s="334">
        <f>AK30</f>
        <v>31</v>
      </c>
      <c r="AL34" s="334">
        <f>COUNTA(D34:AH34)</f>
        <v>18</v>
      </c>
      <c r="AM34" s="334">
        <f>AK34-AL34</f>
        <v>13</v>
      </c>
      <c r="AN34" s="335">
        <f>AL34/AK34</f>
        <v>0.58064516129032262</v>
      </c>
      <c r="AO34" s="639" t="s">
        <v>132</v>
      </c>
    </row>
    <row r="35" spans="1:41" ht="15" hidden="1" customHeight="1">
      <c r="A35" s="448">
        <v>43525</v>
      </c>
      <c r="B35" s="340" t="s">
        <v>125</v>
      </c>
      <c r="C35" s="2" t="s">
        <v>129</v>
      </c>
      <c r="D35" s="644"/>
      <c r="E35" s="645"/>
      <c r="F35" s="379" t="s">
        <v>17</v>
      </c>
      <c r="G35" s="380" t="s">
        <v>57</v>
      </c>
      <c r="H35" s="380" t="s">
        <v>57</v>
      </c>
      <c r="I35" s="380" t="s">
        <v>57</v>
      </c>
      <c r="J35" s="380" t="s">
        <v>57</v>
      </c>
      <c r="K35" s="380" t="s">
        <v>57</v>
      </c>
      <c r="L35" s="380" t="s">
        <v>57</v>
      </c>
      <c r="M35" s="380" t="s">
        <v>57</v>
      </c>
      <c r="N35" s="380" t="s">
        <v>57</v>
      </c>
      <c r="O35" s="380" t="s">
        <v>57</v>
      </c>
      <c r="P35" s="380" t="s">
        <v>57</v>
      </c>
      <c r="Q35" s="380" t="s">
        <v>57</v>
      </c>
      <c r="R35" s="380" t="s">
        <v>57</v>
      </c>
      <c r="S35" s="380" t="s">
        <v>57</v>
      </c>
      <c r="T35" s="380" t="s">
        <v>57</v>
      </c>
      <c r="U35" s="380" t="s">
        <v>57</v>
      </c>
      <c r="V35" s="380" t="s">
        <v>57</v>
      </c>
      <c r="W35" s="380" t="s">
        <v>57</v>
      </c>
      <c r="X35" s="380" t="s">
        <v>57</v>
      </c>
      <c r="Y35" s="380" t="s">
        <v>57</v>
      </c>
      <c r="Z35" s="380" t="s">
        <v>57</v>
      </c>
      <c r="AA35" s="380" t="s">
        <v>57</v>
      </c>
      <c r="AB35" s="380" t="s">
        <v>57</v>
      </c>
      <c r="AC35" s="380" t="s">
        <v>57</v>
      </c>
      <c r="AD35" s="380" t="s">
        <v>57</v>
      </c>
      <c r="AE35" s="380" t="s">
        <v>57</v>
      </c>
      <c r="AF35" s="380" t="s">
        <v>57</v>
      </c>
      <c r="AG35" s="380" t="s">
        <v>57</v>
      </c>
      <c r="AH35" s="380" t="s">
        <v>57</v>
      </c>
      <c r="AI35" s="334" t="s">
        <v>128</v>
      </c>
      <c r="AJ35" s="334" t="s">
        <v>125</v>
      </c>
      <c r="AK35" s="334">
        <f>AK34</f>
        <v>31</v>
      </c>
      <c r="AL35" s="334">
        <f>COUNTA(D35:AH35)</f>
        <v>29</v>
      </c>
      <c r="AM35" s="334">
        <f>AK35-AL35</f>
        <v>2</v>
      </c>
      <c r="AN35" s="335">
        <f>AL35/AK35</f>
        <v>0.93548387096774188</v>
      </c>
      <c r="AO35" s="639"/>
    </row>
    <row r="36" spans="1:41" ht="15.75" hidden="1" customHeight="1">
      <c r="A36" s="448">
        <v>43525</v>
      </c>
      <c r="B36" s="2" t="s">
        <v>126</v>
      </c>
      <c r="C36" s="2" t="s">
        <v>129</v>
      </c>
      <c r="D36" s="381" t="s">
        <v>11</v>
      </c>
      <c r="E36" s="382" t="s">
        <v>11</v>
      </c>
      <c r="F36" s="383" t="s">
        <v>5</v>
      </c>
      <c r="G36" s="383" t="s">
        <v>5</v>
      </c>
      <c r="H36" s="383" t="s">
        <v>5</v>
      </c>
      <c r="I36" s="383" t="s">
        <v>5</v>
      </c>
      <c r="J36" s="383" t="s">
        <v>5</v>
      </c>
      <c r="K36" s="383" t="s">
        <v>5</v>
      </c>
      <c r="L36" s="383" t="s">
        <v>5</v>
      </c>
      <c r="M36" s="383" t="s">
        <v>5</v>
      </c>
      <c r="N36" s="383" t="s">
        <v>5</v>
      </c>
      <c r="O36" s="383" t="s">
        <v>5</v>
      </c>
      <c r="P36" s="383" t="s">
        <v>5</v>
      </c>
      <c r="Q36" s="383" t="s">
        <v>5</v>
      </c>
      <c r="R36" s="383" t="s">
        <v>5</v>
      </c>
      <c r="S36" s="383" t="s">
        <v>5</v>
      </c>
      <c r="T36" s="383" t="s">
        <v>5</v>
      </c>
      <c r="U36" s="383" t="s">
        <v>5</v>
      </c>
      <c r="V36" s="383" t="s">
        <v>5</v>
      </c>
      <c r="W36" s="383" t="s">
        <v>5</v>
      </c>
      <c r="X36" s="383" t="s">
        <v>5</v>
      </c>
      <c r="Y36" s="383" t="s">
        <v>5</v>
      </c>
      <c r="Z36" s="383" t="s">
        <v>5</v>
      </c>
      <c r="AA36" s="383" t="s">
        <v>5</v>
      </c>
      <c r="AB36" s="383" t="s">
        <v>5</v>
      </c>
      <c r="AC36" s="383" t="s">
        <v>5</v>
      </c>
      <c r="AD36" s="383" t="s">
        <v>5</v>
      </c>
      <c r="AE36" s="383" t="s">
        <v>5</v>
      </c>
      <c r="AF36" s="383" t="s">
        <v>5</v>
      </c>
      <c r="AG36" s="383" t="s">
        <v>5</v>
      </c>
      <c r="AH36" s="383" t="s">
        <v>5</v>
      </c>
      <c r="AI36" s="334" t="s">
        <v>128</v>
      </c>
      <c r="AJ36" s="334" t="s">
        <v>127</v>
      </c>
      <c r="AK36" s="334">
        <f>AK35</f>
        <v>31</v>
      </c>
      <c r="AL36" s="334">
        <f>COUNTA(D36:AH36)</f>
        <v>31</v>
      </c>
      <c r="AM36" s="334">
        <f>AK36-AL36</f>
        <v>0</v>
      </c>
      <c r="AN36" s="335">
        <f>AL36/AK36</f>
        <v>1</v>
      </c>
      <c r="AO36" s="640"/>
    </row>
    <row r="37" spans="1:41" ht="15" hidden="1" customHeight="1">
      <c r="A37" s="448"/>
      <c r="D37" s="353"/>
      <c r="E37" s="35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353"/>
      <c r="AG37" s="353"/>
      <c r="AH37" s="353"/>
    </row>
    <row r="38" spans="1:41" ht="17.25" hidden="1" customHeight="1">
      <c r="A38" s="448"/>
      <c r="B38" s="24" t="s">
        <v>133</v>
      </c>
      <c r="C38" s="24">
        <v>2019</v>
      </c>
      <c r="D38" s="356" t="s">
        <v>120</v>
      </c>
      <c r="E38" s="360" t="s">
        <v>116</v>
      </c>
      <c r="F38" s="356" t="s">
        <v>117</v>
      </c>
      <c r="G38" s="356" t="s">
        <v>116</v>
      </c>
      <c r="H38" s="356" t="s">
        <v>118</v>
      </c>
      <c r="I38" s="356" t="s">
        <v>119</v>
      </c>
      <c r="J38" s="356" t="s">
        <v>119</v>
      </c>
      <c r="K38" s="356" t="s">
        <v>120</v>
      </c>
      <c r="L38" s="360" t="s">
        <v>116</v>
      </c>
      <c r="M38" s="356" t="s">
        <v>117</v>
      </c>
      <c r="N38" s="356" t="s">
        <v>116</v>
      </c>
      <c r="O38" s="356" t="s">
        <v>118</v>
      </c>
      <c r="P38" s="356" t="s">
        <v>119</v>
      </c>
      <c r="Q38" s="356" t="s">
        <v>119</v>
      </c>
      <c r="R38" s="356" t="s">
        <v>120</v>
      </c>
      <c r="S38" s="360" t="s">
        <v>116</v>
      </c>
      <c r="T38" s="356" t="s">
        <v>117</v>
      </c>
      <c r="U38" s="356" t="s">
        <v>116</v>
      </c>
      <c r="V38" s="356" t="s">
        <v>118</v>
      </c>
      <c r="W38" s="356" t="s">
        <v>119</v>
      </c>
      <c r="X38" s="356" t="s">
        <v>119</v>
      </c>
      <c r="Y38" s="356" t="s">
        <v>120</v>
      </c>
      <c r="Z38" s="360" t="s">
        <v>116</v>
      </c>
      <c r="AA38" s="356" t="s">
        <v>117</v>
      </c>
      <c r="AB38" s="356" t="s">
        <v>116</v>
      </c>
      <c r="AC38" s="356" t="s">
        <v>118</v>
      </c>
      <c r="AD38" s="356" t="s">
        <v>119</v>
      </c>
      <c r="AE38" s="356" t="s">
        <v>119</v>
      </c>
      <c r="AF38" s="356" t="s">
        <v>120</v>
      </c>
      <c r="AG38" s="360" t="s">
        <v>116</v>
      </c>
      <c r="AH38" s="356"/>
      <c r="AI38" s="339"/>
      <c r="AJ38" s="339"/>
      <c r="AK38" s="339"/>
      <c r="AL38" s="339"/>
      <c r="AM38" s="339"/>
      <c r="AN38" s="339"/>
      <c r="AO38" s="3" t="s">
        <v>121</v>
      </c>
    </row>
    <row r="39" spans="1:41" ht="15" hidden="1" customHeight="1">
      <c r="A39" s="448"/>
      <c r="B39" s="636" t="s">
        <v>122</v>
      </c>
      <c r="C39" s="638"/>
      <c r="D39" s="362">
        <v>1</v>
      </c>
      <c r="E39" s="362">
        <v>2</v>
      </c>
      <c r="F39" s="362">
        <v>3</v>
      </c>
      <c r="G39" s="362">
        <v>4</v>
      </c>
      <c r="H39" s="362">
        <v>5</v>
      </c>
      <c r="I39" s="360">
        <v>6</v>
      </c>
      <c r="J39" s="356">
        <v>7</v>
      </c>
      <c r="K39" s="362">
        <v>8</v>
      </c>
      <c r="L39" s="362">
        <v>9</v>
      </c>
      <c r="M39" s="362">
        <v>10</v>
      </c>
      <c r="N39" s="362">
        <v>11</v>
      </c>
      <c r="O39" s="362">
        <v>12</v>
      </c>
      <c r="P39" s="360">
        <v>13</v>
      </c>
      <c r="Q39" s="356">
        <v>14</v>
      </c>
      <c r="R39" s="362">
        <v>15</v>
      </c>
      <c r="S39" s="362">
        <v>16</v>
      </c>
      <c r="T39" s="362">
        <v>17</v>
      </c>
      <c r="U39" s="362">
        <v>18</v>
      </c>
      <c r="V39" s="362">
        <v>19</v>
      </c>
      <c r="W39" s="360">
        <v>20</v>
      </c>
      <c r="X39" s="356">
        <v>21</v>
      </c>
      <c r="Y39" s="362">
        <v>22</v>
      </c>
      <c r="Z39" s="362">
        <v>23</v>
      </c>
      <c r="AA39" s="362">
        <v>24</v>
      </c>
      <c r="AB39" s="362">
        <v>25</v>
      </c>
      <c r="AC39" s="362">
        <v>26</v>
      </c>
      <c r="AD39" s="360">
        <v>27</v>
      </c>
      <c r="AE39" s="356">
        <v>28</v>
      </c>
      <c r="AF39" s="362">
        <v>29</v>
      </c>
      <c r="AG39" s="362">
        <v>30</v>
      </c>
      <c r="AH39" s="362"/>
      <c r="AI39" s="324"/>
      <c r="AJ39" s="324"/>
      <c r="AK39" s="324"/>
      <c r="AL39" s="324"/>
      <c r="AM39" s="324"/>
      <c r="AN39" s="324"/>
      <c r="AO39" s="4"/>
    </row>
    <row r="40" spans="1:41" ht="14.65" hidden="1" customHeight="1">
      <c r="A40" s="448">
        <v>43556</v>
      </c>
      <c r="B40" s="2" t="s">
        <v>123</v>
      </c>
      <c r="C40" s="2" t="s">
        <v>124</v>
      </c>
      <c r="D40" s="364"/>
      <c r="E40" s="364"/>
      <c r="F40" s="364"/>
      <c r="G40" s="364"/>
      <c r="H40" s="384" t="s">
        <v>31</v>
      </c>
      <c r="I40" s="384" t="s">
        <v>31</v>
      </c>
      <c r="J40" s="384" t="s">
        <v>31</v>
      </c>
      <c r="K40" s="384" t="s">
        <v>31</v>
      </c>
      <c r="L40" s="384" t="s">
        <v>31</v>
      </c>
      <c r="M40" s="384" t="s">
        <v>31</v>
      </c>
      <c r="N40" s="384" t="s">
        <v>31</v>
      </c>
      <c r="O40" s="384" t="s">
        <v>31</v>
      </c>
      <c r="P40" s="384" t="s">
        <v>31</v>
      </c>
      <c r="Q40" s="384" t="s">
        <v>31</v>
      </c>
      <c r="R40" s="384" t="s">
        <v>31</v>
      </c>
      <c r="S40" s="384" t="s">
        <v>31</v>
      </c>
      <c r="T40" s="384" t="s">
        <v>31</v>
      </c>
      <c r="U40" s="384" t="s">
        <v>31</v>
      </c>
      <c r="V40" s="384" t="s">
        <v>31</v>
      </c>
      <c r="W40" s="384" t="s">
        <v>31</v>
      </c>
      <c r="X40" s="384" t="s">
        <v>31</v>
      </c>
      <c r="Y40" s="384" t="s">
        <v>31</v>
      </c>
      <c r="Z40" s="384" t="s">
        <v>31</v>
      </c>
      <c r="AA40" s="384" t="s">
        <v>31</v>
      </c>
      <c r="AB40" s="384" t="s">
        <v>31</v>
      </c>
      <c r="AC40" s="384" t="s">
        <v>31</v>
      </c>
      <c r="AD40" s="384" t="s">
        <v>31</v>
      </c>
      <c r="AE40" s="384" t="s">
        <v>31</v>
      </c>
      <c r="AF40" s="384" t="s">
        <v>31</v>
      </c>
      <c r="AG40" s="384" t="s">
        <v>31</v>
      </c>
      <c r="AH40" s="385"/>
      <c r="AI40" s="334" t="s">
        <v>122</v>
      </c>
      <c r="AJ40" s="334" t="s">
        <v>123</v>
      </c>
      <c r="AK40" s="334">
        <f>COUNTA(D39:AH39)</f>
        <v>30</v>
      </c>
      <c r="AL40" s="334">
        <f>COUNTA(D40:AH40)</f>
        <v>26</v>
      </c>
      <c r="AM40" s="334">
        <f>AK40-AL40</f>
        <v>4</v>
      </c>
      <c r="AN40" s="335">
        <f>AL40/AK40</f>
        <v>0.8666666666666667</v>
      </c>
      <c r="AO40" s="28" t="s">
        <v>134</v>
      </c>
    </row>
    <row r="41" spans="1:41" ht="15.75" hidden="1" customHeight="1">
      <c r="A41" s="448">
        <v>43556</v>
      </c>
      <c r="B41" s="2" t="s">
        <v>125</v>
      </c>
      <c r="C41" s="2" t="s">
        <v>124</v>
      </c>
      <c r="D41" s="365" t="s">
        <v>47</v>
      </c>
      <c r="E41" s="365" t="s">
        <v>47</v>
      </c>
      <c r="F41" s="365" t="s">
        <v>47</v>
      </c>
      <c r="G41" s="365" t="s">
        <v>47</v>
      </c>
      <c r="H41" s="365" t="s">
        <v>47</v>
      </c>
      <c r="I41" s="365" t="s">
        <v>47</v>
      </c>
      <c r="J41" s="365" t="s">
        <v>47</v>
      </c>
      <c r="K41" s="365" t="s">
        <v>47</v>
      </c>
      <c r="L41" s="365" t="s">
        <v>47</v>
      </c>
      <c r="M41" s="365" t="s">
        <v>47</v>
      </c>
      <c r="N41" s="365" t="s">
        <v>47</v>
      </c>
      <c r="O41" s="365" t="s">
        <v>47</v>
      </c>
      <c r="P41" s="365" t="s">
        <v>47</v>
      </c>
      <c r="Q41" s="365" t="s">
        <v>47</v>
      </c>
      <c r="R41" s="365" t="s">
        <v>47</v>
      </c>
      <c r="S41" s="365" t="s">
        <v>47</v>
      </c>
      <c r="T41" s="365" t="s">
        <v>47</v>
      </c>
      <c r="U41" s="365" t="s">
        <v>47</v>
      </c>
      <c r="V41" s="365" t="s">
        <v>47</v>
      </c>
      <c r="W41" s="365" t="s">
        <v>47</v>
      </c>
      <c r="X41" s="365" t="s">
        <v>47</v>
      </c>
      <c r="Y41" s="365" t="s">
        <v>47</v>
      </c>
      <c r="Z41" s="365" t="s">
        <v>47</v>
      </c>
      <c r="AA41" s="365" t="s">
        <v>47</v>
      </c>
      <c r="AB41" s="365" t="s">
        <v>47</v>
      </c>
      <c r="AC41" s="365" t="s">
        <v>47</v>
      </c>
      <c r="AD41" s="365" t="s">
        <v>47</v>
      </c>
      <c r="AE41" s="365" t="s">
        <v>47</v>
      </c>
      <c r="AF41" s="365" t="s">
        <v>47</v>
      </c>
      <c r="AG41" s="365" t="s">
        <v>47</v>
      </c>
      <c r="AH41" s="365"/>
      <c r="AI41" s="334" t="s">
        <v>122</v>
      </c>
      <c r="AJ41" s="334" t="s">
        <v>125</v>
      </c>
      <c r="AK41" s="334">
        <f>AK40</f>
        <v>30</v>
      </c>
      <c r="AL41" s="334">
        <f>COUNTA(D41:AH41)</f>
        <v>30</v>
      </c>
      <c r="AM41" s="334">
        <f>AK41-AL41</f>
        <v>0</v>
      </c>
      <c r="AN41" s="335">
        <f>AL41/AK41</f>
        <v>1</v>
      </c>
      <c r="AO41" s="28" t="s">
        <v>135</v>
      </c>
    </row>
    <row r="42" spans="1:41" ht="15.75" hidden="1" customHeight="1">
      <c r="A42" s="448">
        <v>43556</v>
      </c>
      <c r="B42" s="2" t="s">
        <v>126</v>
      </c>
      <c r="C42" s="6" t="s">
        <v>124</v>
      </c>
      <c r="D42" s="375" t="s">
        <v>33</v>
      </c>
      <c r="E42" s="375" t="s">
        <v>33</v>
      </c>
      <c r="F42" s="375" t="s">
        <v>33</v>
      </c>
      <c r="G42" s="375" t="s">
        <v>33</v>
      </c>
      <c r="H42" s="375" t="s">
        <v>33</v>
      </c>
      <c r="I42" s="375" t="s">
        <v>33</v>
      </c>
      <c r="J42" s="375" t="s">
        <v>33</v>
      </c>
      <c r="K42" s="375" t="s">
        <v>33</v>
      </c>
      <c r="L42" s="375" t="s">
        <v>33</v>
      </c>
      <c r="M42" s="375" t="s">
        <v>33</v>
      </c>
      <c r="N42" s="375" t="s">
        <v>33</v>
      </c>
      <c r="O42" s="375" t="s">
        <v>33</v>
      </c>
      <c r="P42" s="375" t="s">
        <v>33</v>
      </c>
      <c r="Q42" s="375" t="s">
        <v>33</v>
      </c>
      <c r="R42" s="375" t="s">
        <v>33</v>
      </c>
      <c r="S42" s="375" t="s">
        <v>33</v>
      </c>
      <c r="T42" s="375" t="s">
        <v>33</v>
      </c>
      <c r="U42" s="375" t="s">
        <v>33</v>
      </c>
      <c r="V42" s="375" t="s">
        <v>33</v>
      </c>
      <c r="W42" s="375" t="s">
        <v>33</v>
      </c>
      <c r="X42" s="375" t="s">
        <v>33</v>
      </c>
      <c r="Y42" s="375" t="s">
        <v>33</v>
      </c>
      <c r="Z42" s="375" t="s">
        <v>33</v>
      </c>
      <c r="AA42" s="375" t="s">
        <v>33</v>
      </c>
      <c r="AB42" s="375" t="s">
        <v>33</v>
      </c>
      <c r="AC42" s="375" t="s">
        <v>33</v>
      </c>
      <c r="AD42" s="375" t="s">
        <v>33</v>
      </c>
      <c r="AE42" s="375" t="s">
        <v>33</v>
      </c>
      <c r="AF42" s="375" t="s">
        <v>33</v>
      </c>
      <c r="AG42" s="375" t="s">
        <v>33</v>
      </c>
      <c r="AH42" s="385"/>
      <c r="AI42" s="334" t="s">
        <v>122</v>
      </c>
      <c r="AJ42" s="334" t="s">
        <v>127</v>
      </c>
      <c r="AK42" s="334">
        <f>AK41</f>
        <v>30</v>
      </c>
      <c r="AL42" s="334">
        <f>COUNTA(D42:AH42)</f>
        <v>30</v>
      </c>
      <c r="AM42" s="334">
        <f>AK42-AL42</f>
        <v>0</v>
      </c>
      <c r="AN42" s="335">
        <f>AL42/AK42</f>
        <v>1</v>
      </c>
      <c r="AO42" s="11"/>
    </row>
    <row r="43" spans="1:41" ht="15" hidden="1" customHeight="1">
      <c r="A43" s="448"/>
      <c r="B43" s="636" t="s">
        <v>136</v>
      </c>
      <c r="C43" s="637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  <c r="W43" s="369"/>
      <c r="X43" s="369"/>
      <c r="Y43" s="369"/>
      <c r="Z43" s="369"/>
      <c r="AA43" s="369"/>
      <c r="AB43" s="369"/>
      <c r="AC43" s="369"/>
      <c r="AD43" s="369"/>
      <c r="AE43" s="369"/>
      <c r="AF43" s="369"/>
      <c r="AG43" s="369"/>
      <c r="AH43" s="370"/>
      <c r="AI43" s="325"/>
      <c r="AJ43" s="325"/>
      <c r="AK43" s="325"/>
      <c r="AL43" s="325"/>
      <c r="AM43" s="325"/>
      <c r="AN43" s="325"/>
      <c r="AO43" s="4"/>
    </row>
    <row r="44" spans="1:41" ht="15" hidden="1" customHeight="1">
      <c r="A44" s="448">
        <v>43556</v>
      </c>
      <c r="B44" s="2" t="s">
        <v>123</v>
      </c>
      <c r="C44" s="2" t="s">
        <v>124</v>
      </c>
      <c r="D44" s="385" t="s">
        <v>5</v>
      </c>
      <c r="E44" s="385" t="s">
        <v>5</v>
      </c>
      <c r="F44" s="385" t="s">
        <v>5</v>
      </c>
      <c r="G44" s="385" t="s">
        <v>5</v>
      </c>
      <c r="H44" s="385" t="s">
        <v>5</v>
      </c>
      <c r="I44" s="385" t="s">
        <v>5</v>
      </c>
      <c r="J44" s="385" t="s">
        <v>5</v>
      </c>
      <c r="K44" s="385" t="s">
        <v>5</v>
      </c>
      <c r="L44" s="385" t="s">
        <v>5</v>
      </c>
      <c r="M44" s="385" t="s">
        <v>5</v>
      </c>
      <c r="N44" s="385" t="s">
        <v>5</v>
      </c>
      <c r="O44" s="385" t="s">
        <v>5</v>
      </c>
      <c r="P44" s="385" t="s">
        <v>5</v>
      </c>
      <c r="Q44" s="385" t="s">
        <v>5</v>
      </c>
      <c r="R44" s="385" t="s">
        <v>5</v>
      </c>
      <c r="S44" s="385" t="s">
        <v>5</v>
      </c>
      <c r="T44" s="385" t="s">
        <v>5</v>
      </c>
      <c r="U44" s="385" t="s">
        <v>5</v>
      </c>
      <c r="V44" s="385" t="s">
        <v>5</v>
      </c>
      <c r="W44" s="385" t="s">
        <v>5</v>
      </c>
      <c r="X44" s="385" t="s">
        <v>5</v>
      </c>
      <c r="Y44" s="385" t="s">
        <v>5</v>
      </c>
      <c r="Z44" s="385" t="s">
        <v>5</v>
      </c>
      <c r="AA44" s="385" t="s">
        <v>5</v>
      </c>
      <c r="AB44" s="385" t="s">
        <v>5</v>
      </c>
      <c r="AC44" s="385" t="s">
        <v>5</v>
      </c>
      <c r="AD44" s="385" t="s">
        <v>5</v>
      </c>
      <c r="AE44" s="385" t="s">
        <v>5</v>
      </c>
      <c r="AF44" s="385" t="s">
        <v>5</v>
      </c>
      <c r="AG44" s="385" t="s">
        <v>5</v>
      </c>
      <c r="AH44" s="385"/>
      <c r="AI44" s="334" t="s">
        <v>136</v>
      </c>
      <c r="AJ44" s="334" t="s">
        <v>123</v>
      </c>
      <c r="AK44" s="334">
        <f>AK40</f>
        <v>30</v>
      </c>
      <c r="AL44" s="334">
        <f>COUNTA(D44:AH44)</f>
        <v>30</v>
      </c>
      <c r="AM44" s="334">
        <f>AK44-AL44</f>
        <v>0</v>
      </c>
      <c r="AN44" s="335">
        <f>AL44/AK44</f>
        <v>1</v>
      </c>
      <c r="AO44" s="4" t="s">
        <v>137</v>
      </c>
    </row>
    <row r="45" spans="1:41" ht="15" hidden="1" customHeight="1">
      <c r="A45" s="448">
        <v>43556</v>
      </c>
      <c r="B45" s="340" t="s">
        <v>125</v>
      </c>
      <c r="C45" s="2" t="s">
        <v>129</v>
      </c>
      <c r="D45" s="364"/>
      <c r="E45" s="386" t="s">
        <v>59</v>
      </c>
      <c r="F45" s="386" t="s">
        <v>59</v>
      </c>
      <c r="G45" s="386" t="s">
        <v>59</v>
      </c>
      <c r="H45" s="386" t="s">
        <v>59</v>
      </c>
      <c r="I45" s="386" t="s">
        <v>59</v>
      </c>
      <c r="J45" s="386" t="s">
        <v>59</v>
      </c>
      <c r="K45" s="386" t="s">
        <v>59</v>
      </c>
      <c r="L45" s="386" t="s">
        <v>59</v>
      </c>
      <c r="M45" s="386" t="s">
        <v>59</v>
      </c>
      <c r="N45" s="386" t="s">
        <v>59</v>
      </c>
      <c r="O45" s="386" t="s">
        <v>59</v>
      </c>
      <c r="P45" s="386" t="s">
        <v>59</v>
      </c>
      <c r="Q45" s="386" t="s">
        <v>59</v>
      </c>
      <c r="R45" s="386" t="s">
        <v>59</v>
      </c>
      <c r="S45" s="386" t="s">
        <v>59</v>
      </c>
      <c r="T45" s="386" t="s">
        <v>59</v>
      </c>
      <c r="U45" s="386" t="s">
        <v>59</v>
      </c>
      <c r="V45" s="386" t="s">
        <v>59</v>
      </c>
      <c r="W45" s="386" t="s">
        <v>59</v>
      </c>
      <c r="X45" s="386" t="s">
        <v>59</v>
      </c>
      <c r="Y45" s="386" t="s">
        <v>59</v>
      </c>
      <c r="Z45" s="386" t="s">
        <v>59</v>
      </c>
      <c r="AA45" s="386" t="s">
        <v>59</v>
      </c>
      <c r="AB45" s="386" t="s">
        <v>59</v>
      </c>
      <c r="AC45" s="386" t="s">
        <v>59</v>
      </c>
      <c r="AD45" s="386" t="s">
        <v>59</v>
      </c>
      <c r="AE45" s="386" t="s">
        <v>59</v>
      </c>
      <c r="AF45" s="386" t="s">
        <v>59</v>
      </c>
      <c r="AG45" s="386" t="s">
        <v>59</v>
      </c>
      <c r="AH45" s="386"/>
      <c r="AI45" s="334" t="s">
        <v>136</v>
      </c>
      <c r="AJ45" s="334" t="s">
        <v>125</v>
      </c>
      <c r="AK45" s="334">
        <f>AK44</f>
        <v>30</v>
      </c>
      <c r="AL45" s="334">
        <f>COUNTA(D45:AH45)</f>
        <v>29</v>
      </c>
      <c r="AM45" s="334">
        <f>AK45-AL45</f>
        <v>1</v>
      </c>
      <c r="AN45" s="335">
        <f>AL45/AK45</f>
        <v>0.96666666666666667</v>
      </c>
      <c r="AO45" s="4" t="s">
        <v>138</v>
      </c>
    </row>
    <row r="46" spans="1:41" ht="15" hidden="1" customHeight="1">
      <c r="A46" s="448">
        <v>43556</v>
      </c>
      <c r="B46" s="2" t="s">
        <v>126</v>
      </c>
      <c r="C46" s="2" t="s">
        <v>129</v>
      </c>
      <c r="D46" s="378" t="s">
        <v>63</v>
      </c>
      <c r="E46" s="378" t="s">
        <v>63</v>
      </c>
      <c r="F46" s="378" t="s">
        <v>63</v>
      </c>
      <c r="G46" s="378" t="s">
        <v>63</v>
      </c>
      <c r="H46" s="387" t="s">
        <v>11</v>
      </c>
      <c r="I46" s="387" t="s">
        <v>11</v>
      </c>
      <c r="J46" s="387" t="s">
        <v>11</v>
      </c>
      <c r="K46" s="364"/>
      <c r="L46" s="364"/>
      <c r="M46" s="387" t="s">
        <v>11</v>
      </c>
      <c r="N46" s="384" t="s">
        <v>69</v>
      </c>
      <c r="O46" s="384" t="s">
        <v>69</v>
      </c>
      <c r="P46" s="384" t="s">
        <v>69</v>
      </c>
      <c r="Q46" s="384" t="s">
        <v>69</v>
      </c>
      <c r="R46" s="384" t="s">
        <v>69</v>
      </c>
      <c r="S46" s="384" t="s">
        <v>69</v>
      </c>
      <c r="T46" s="384" t="s">
        <v>69</v>
      </c>
      <c r="U46" s="384" t="s">
        <v>69</v>
      </c>
      <c r="V46" s="384" t="s">
        <v>69</v>
      </c>
      <c r="W46" s="384" t="s">
        <v>69</v>
      </c>
      <c r="X46" s="384" t="s">
        <v>69</v>
      </c>
      <c r="Y46" s="384" t="s">
        <v>69</v>
      </c>
      <c r="Z46" s="384" t="s">
        <v>69</v>
      </c>
      <c r="AA46" s="384" t="s">
        <v>69</v>
      </c>
      <c r="AB46" s="384" t="s">
        <v>69</v>
      </c>
      <c r="AC46" s="384" t="s">
        <v>69</v>
      </c>
      <c r="AD46" s="384" t="s">
        <v>69</v>
      </c>
      <c r="AE46" s="384" t="s">
        <v>69</v>
      </c>
      <c r="AF46" s="384" t="s">
        <v>69</v>
      </c>
      <c r="AG46" s="384" t="s">
        <v>69</v>
      </c>
      <c r="AH46" s="385"/>
      <c r="AI46" s="334" t="s">
        <v>136</v>
      </c>
      <c r="AJ46" s="334" t="s">
        <v>127</v>
      </c>
      <c r="AK46" s="334">
        <f>AK45</f>
        <v>30</v>
      </c>
      <c r="AL46" s="334">
        <f>COUNTA(D46:AH46)</f>
        <v>28</v>
      </c>
      <c r="AM46" s="334">
        <f>AK46-AL46</f>
        <v>2</v>
      </c>
      <c r="AN46" s="335">
        <f>AL46/AK46</f>
        <v>0.93333333333333335</v>
      </c>
      <c r="AO46" s="8"/>
    </row>
    <row r="47" spans="1:41" ht="15" hidden="1" customHeight="1">
      <c r="A47" s="448"/>
      <c r="D47" s="353"/>
      <c r="E47" s="353"/>
      <c r="F47" s="353"/>
      <c r="G47" s="353"/>
      <c r="H47" s="353"/>
      <c r="I47" s="353"/>
      <c r="J47" s="353"/>
      <c r="K47" s="353"/>
      <c r="L47" s="353"/>
      <c r="M47" s="353"/>
      <c r="N47" s="353"/>
      <c r="O47" s="353"/>
      <c r="P47" s="353"/>
      <c r="Q47" s="353"/>
      <c r="R47" s="353"/>
      <c r="S47" s="353"/>
      <c r="T47" s="353"/>
      <c r="U47" s="353"/>
      <c r="V47" s="353"/>
      <c r="W47" s="353"/>
      <c r="X47" s="353"/>
      <c r="Y47" s="353"/>
      <c r="Z47" s="353"/>
      <c r="AA47" s="353"/>
      <c r="AB47" s="353"/>
      <c r="AC47" s="353"/>
      <c r="AD47" s="353"/>
      <c r="AE47" s="353"/>
      <c r="AF47" s="353"/>
      <c r="AG47" s="353"/>
      <c r="AH47" s="353"/>
    </row>
    <row r="48" spans="1:41" ht="22.5" hidden="1" customHeight="1">
      <c r="A48" s="448"/>
      <c r="B48" s="24" t="s">
        <v>139</v>
      </c>
      <c r="C48" s="24">
        <v>2019</v>
      </c>
      <c r="D48" s="356" t="s">
        <v>117</v>
      </c>
      <c r="E48" s="360" t="s">
        <v>116</v>
      </c>
      <c r="F48" s="356" t="s">
        <v>118</v>
      </c>
      <c r="G48" s="356" t="s">
        <v>119</v>
      </c>
      <c r="H48" s="356" t="s">
        <v>119</v>
      </c>
      <c r="I48" s="356" t="s">
        <v>120</v>
      </c>
      <c r="J48" s="356" t="s">
        <v>116</v>
      </c>
      <c r="K48" s="356" t="s">
        <v>117</v>
      </c>
      <c r="L48" s="360" t="s">
        <v>116</v>
      </c>
      <c r="M48" s="356" t="s">
        <v>118</v>
      </c>
      <c r="N48" s="356" t="s">
        <v>119</v>
      </c>
      <c r="O48" s="356" t="s">
        <v>119</v>
      </c>
      <c r="P48" s="356" t="s">
        <v>120</v>
      </c>
      <c r="Q48" s="356" t="s">
        <v>116</v>
      </c>
      <c r="R48" s="356" t="s">
        <v>117</v>
      </c>
      <c r="S48" s="360" t="s">
        <v>116</v>
      </c>
      <c r="T48" s="356" t="s">
        <v>118</v>
      </c>
      <c r="U48" s="356" t="s">
        <v>119</v>
      </c>
      <c r="V48" s="356" t="s">
        <v>119</v>
      </c>
      <c r="W48" s="356" t="s">
        <v>120</v>
      </c>
      <c r="X48" s="356" t="s">
        <v>116</v>
      </c>
      <c r="Y48" s="356" t="s">
        <v>117</v>
      </c>
      <c r="Z48" s="360" t="s">
        <v>116</v>
      </c>
      <c r="AA48" s="356" t="s">
        <v>118</v>
      </c>
      <c r="AB48" s="356" t="s">
        <v>119</v>
      </c>
      <c r="AC48" s="356" t="s">
        <v>119</v>
      </c>
      <c r="AD48" s="356" t="s">
        <v>120</v>
      </c>
      <c r="AE48" s="356" t="s">
        <v>116</v>
      </c>
      <c r="AF48" s="356" t="s">
        <v>117</v>
      </c>
      <c r="AG48" s="360" t="s">
        <v>116</v>
      </c>
      <c r="AH48" s="356" t="s">
        <v>118</v>
      </c>
      <c r="AI48" s="339"/>
      <c r="AJ48" s="339"/>
      <c r="AK48" s="339"/>
      <c r="AL48" s="339"/>
      <c r="AM48" s="339"/>
      <c r="AN48" s="339"/>
      <c r="AO48" s="26" t="s">
        <v>121</v>
      </c>
    </row>
    <row r="49" spans="1:41" ht="15" hidden="1" customHeight="1">
      <c r="A49" s="448"/>
      <c r="B49" s="636" t="s">
        <v>122</v>
      </c>
      <c r="C49" s="638"/>
      <c r="D49" s="373">
        <v>1</v>
      </c>
      <c r="E49" s="373">
        <v>2</v>
      </c>
      <c r="F49" s="373">
        <v>3</v>
      </c>
      <c r="G49" s="371">
        <v>4</v>
      </c>
      <c r="H49" s="372">
        <v>5</v>
      </c>
      <c r="I49" s="373">
        <v>6</v>
      </c>
      <c r="J49" s="373">
        <v>7</v>
      </c>
      <c r="K49" s="373">
        <v>8</v>
      </c>
      <c r="L49" s="373">
        <v>9</v>
      </c>
      <c r="M49" s="373">
        <v>10</v>
      </c>
      <c r="N49" s="371">
        <v>11</v>
      </c>
      <c r="O49" s="372">
        <v>12</v>
      </c>
      <c r="P49" s="373">
        <v>13</v>
      </c>
      <c r="Q49" s="373">
        <v>14</v>
      </c>
      <c r="R49" s="373">
        <v>15</v>
      </c>
      <c r="S49" s="373">
        <v>16</v>
      </c>
      <c r="T49" s="373">
        <v>17</v>
      </c>
      <c r="U49" s="371">
        <v>18</v>
      </c>
      <c r="V49" s="372">
        <v>19</v>
      </c>
      <c r="W49" s="373">
        <v>20</v>
      </c>
      <c r="X49" s="373">
        <v>21</v>
      </c>
      <c r="Y49" s="373">
        <v>22</v>
      </c>
      <c r="Z49" s="373">
        <v>23</v>
      </c>
      <c r="AA49" s="373">
        <v>24</v>
      </c>
      <c r="AB49" s="371">
        <v>25</v>
      </c>
      <c r="AC49" s="372">
        <v>26</v>
      </c>
      <c r="AD49" s="362">
        <v>27</v>
      </c>
      <c r="AE49" s="362">
        <v>28</v>
      </c>
      <c r="AF49" s="362">
        <v>29</v>
      </c>
      <c r="AG49" s="362">
        <v>30</v>
      </c>
      <c r="AH49" s="363">
        <v>31</v>
      </c>
      <c r="AI49" s="324"/>
      <c r="AJ49" s="324"/>
      <c r="AK49" s="324"/>
      <c r="AL49" s="324"/>
      <c r="AM49" s="324"/>
      <c r="AN49" s="324"/>
      <c r="AO49" s="23"/>
    </row>
    <row r="50" spans="1:41" ht="14.65" hidden="1" customHeight="1">
      <c r="A50" s="448">
        <v>43586</v>
      </c>
      <c r="B50" s="2" t="s">
        <v>123</v>
      </c>
      <c r="C50" s="2" t="s">
        <v>124</v>
      </c>
      <c r="D50" s="388" t="s">
        <v>140</v>
      </c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9" t="s">
        <v>61</v>
      </c>
      <c r="W50" s="390" t="s">
        <v>61</v>
      </c>
      <c r="X50" s="390" t="s">
        <v>61</v>
      </c>
      <c r="Y50" s="390" t="s">
        <v>61</v>
      </c>
      <c r="Z50" s="391" t="s">
        <v>15</v>
      </c>
      <c r="AA50" s="391" t="s">
        <v>15</v>
      </c>
      <c r="AB50" s="391" t="s">
        <v>15</v>
      </c>
      <c r="AC50" s="391" t="s">
        <v>15</v>
      </c>
      <c r="AD50" s="366"/>
      <c r="AE50" s="364"/>
      <c r="AF50" s="392" t="s">
        <v>51</v>
      </c>
      <c r="AG50" s="392" t="s">
        <v>51</v>
      </c>
      <c r="AH50" s="392" t="s">
        <v>51</v>
      </c>
      <c r="AI50" s="334" t="s">
        <v>122</v>
      </c>
      <c r="AJ50" s="334" t="s">
        <v>123</v>
      </c>
      <c r="AK50" s="334">
        <f>COUNTA(D49:AH49)</f>
        <v>31</v>
      </c>
      <c r="AL50" s="334">
        <f>COUNTA(D50:AH50)</f>
        <v>12</v>
      </c>
      <c r="AM50" s="334">
        <f>AK50-AL50</f>
        <v>19</v>
      </c>
      <c r="AN50" s="335">
        <f>AL50/AK50</f>
        <v>0.38709677419354838</v>
      </c>
      <c r="AO50" s="25"/>
    </row>
    <row r="51" spans="1:41" ht="15.75" hidden="1" customHeight="1">
      <c r="A51" s="448">
        <v>43586</v>
      </c>
      <c r="B51" s="2" t="s">
        <v>125</v>
      </c>
      <c r="C51" s="2" t="s">
        <v>124</v>
      </c>
      <c r="D51" s="393" t="s">
        <v>47</v>
      </c>
      <c r="E51" s="393" t="s">
        <v>47</v>
      </c>
      <c r="F51" s="393" t="s">
        <v>47</v>
      </c>
      <c r="G51" s="393" t="s">
        <v>47</v>
      </c>
      <c r="H51" s="393" t="s">
        <v>47</v>
      </c>
      <c r="I51" s="393" t="s">
        <v>47</v>
      </c>
      <c r="J51" s="393" t="s">
        <v>47</v>
      </c>
      <c r="K51" s="393" t="s">
        <v>47</v>
      </c>
      <c r="L51" s="393" t="s">
        <v>47</v>
      </c>
      <c r="M51" s="393" t="s">
        <v>47</v>
      </c>
      <c r="N51" s="393" t="s">
        <v>47</v>
      </c>
      <c r="O51" s="393" t="s">
        <v>47</v>
      </c>
      <c r="P51" s="393" t="s">
        <v>47</v>
      </c>
      <c r="Q51" s="393" t="s">
        <v>47</v>
      </c>
      <c r="R51" s="393" t="s">
        <v>47</v>
      </c>
      <c r="S51" s="393" t="s">
        <v>47</v>
      </c>
      <c r="T51" s="393" t="s">
        <v>47</v>
      </c>
      <c r="U51" s="393" t="s">
        <v>47</v>
      </c>
      <c r="V51" s="375" t="s">
        <v>47</v>
      </c>
      <c r="W51" s="375" t="s">
        <v>47</v>
      </c>
      <c r="X51" s="375" t="s">
        <v>47</v>
      </c>
      <c r="Y51" s="375" t="s">
        <v>47</v>
      </c>
      <c r="Z51" s="375" t="s">
        <v>47</v>
      </c>
      <c r="AA51" s="375" t="s">
        <v>47</v>
      </c>
      <c r="AB51" s="375" t="s">
        <v>47</v>
      </c>
      <c r="AC51" s="375" t="s">
        <v>47</v>
      </c>
      <c r="AD51" s="375" t="s">
        <v>47</v>
      </c>
      <c r="AE51" s="375" t="s">
        <v>47</v>
      </c>
      <c r="AF51" s="375" t="s">
        <v>47</v>
      </c>
      <c r="AG51" s="375" t="s">
        <v>47</v>
      </c>
      <c r="AH51" s="375" t="s">
        <v>47</v>
      </c>
      <c r="AI51" s="334" t="s">
        <v>122</v>
      </c>
      <c r="AJ51" s="334" t="s">
        <v>125</v>
      </c>
      <c r="AK51" s="334">
        <f>AK50</f>
        <v>31</v>
      </c>
      <c r="AL51" s="334">
        <f>COUNTA(D51:AH51)</f>
        <v>31</v>
      </c>
      <c r="AM51" s="334">
        <f>AK51-AL51</f>
        <v>0</v>
      </c>
      <c r="AN51" s="335">
        <f>AL51/AK51</f>
        <v>1</v>
      </c>
      <c r="AO51" s="25"/>
    </row>
    <row r="52" spans="1:41" ht="15.75" hidden="1" customHeight="1">
      <c r="A52" s="448">
        <v>43586</v>
      </c>
      <c r="B52" s="2" t="s">
        <v>126</v>
      </c>
      <c r="C52" s="6" t="s">
        <v>124</v>
      </c>
      <c r="D52" s="599" t="s">
        <v>59</v>
      </c>
      <c r="E52" s="599" t="s">
        <v>59</v>
      </c>
      <c r="F52" s="599" t="s">
        <v>59</v>
      </c>
      <c r="G52" s="599" t="s">
        <v>59</v>
      </c>
      <c r="H52" s="392" t="s">
        <v>51</v>
      </c>
      <c r="I52" s="392" t="s">
        <v>51</v>
      </c>
      <c r="J52" s="392" t="s">
        <v>51</v>
      </c>
      <c r="K52" s="392" t="s">
        <v>51</v>
      </c>
      <c r="L52" s="392" t="s">
        <v>51</v>
      </c>
      <c r="M52" s="392" t="s">
        <v>51</v>
      </c>
      <c r="N52" s="392" t="s">
        <v>51</v>
      </c>
      <c r="O52" s="392" t="s">
        <v>51</v>
      </c>
      <c r="P52" s="392" t="s">
        <v>51</v>
      </c>
      <c r="Q52" s="384" t="s">
        <v>33</v>
      </c>
      <c r="R52" s="384" t="s">
        <v>33</v>
      </c>
      <c r="S52" s="384" t="s">
        <v>33</v>
      </c>
      <c r="T52" s="384" t="s">
        <v>33</v>
      </c>
      <c r="U52" s="384" t="s">
        <v>33</v>
      </c>
      <c r="V52" s="384" t="s">
        <v>33</v>
      </c>
      <c r="W52" s="384" t="s">
        <v>33</v>
      </c>
      <c r="X52" s="384" t="s">
        <v>33</v>
      </c>
      <c r="Y52" s="384" t="s">
        <v>33</v>
      </c>
      <c r="Z52" s="384" t="s">
        <v>33</v>
      </c>
      <c r="AA52" s="384" t="s">
        <v>33</v>
      </c>
      <c r="AB52" s="384" t="s">
        <v>33</v>
      </c>
      <c r="AC52" s="384" t="s">
        <v>33</v>
      </c>
      <c r="AD52" s="384" t="s">
        <v>33</v>
      </c>
      <c r="AE52" s="384" t="s">
        <v>33</v>
      </c>
      <c r="AF52" s="384" t="s">
        <v>33</v>
      </c>
      <c r="AG52" s="384" t="s">
        <v>33</v>
      </c>
      <c r="AH52" s="384" t="s">
        <v>33</v>
      </c>
      <c r="AI52" s="334" t="s">
        <v>122</v>
      </c>
      <c r="AJ52" s="334" t="s">
        <v>127</v>
      </c>
      <c r="AK52" s="334">
        <f>AK51</f>
        <v>31</v>
      </c>
      <c r="AL52" s="334">
        <f>COUNTA(D52:AH52)</f>
        <v>31</v>
      </c>
      <c r="AM52" s="334">
        <f>AK52-AL52</f>
        <v>0</v>
      </c>
      <c r="AN52" s="335">
        <f>AL52/AK52</f>
        <v>1</v>
      </c>
      <c r="AO52" s="25"/>
    </row>
    <row r="53" spans="1:41" ht="15" hidden="1" customHeight="1">
      <c r="A53" s="448"/>
      <c r="B53" s="636" t="s">
        <v>136</v>
      </c>
      <c r="C53" s="637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25"/>
      <c r="AJ53" s="325"/>
      <c r="AK53" s="339"/>
      <c r="AL53" s="339"/>
      <c r="AM53" s="339"/>
      <c r="AN53" s="339"/>
      <c r="AO53" s="25"/>
    </row>
    <row r="54" spans="1:41" ht="15.75" hidden="1" customHeight="1">
      <c r="A54" s="448">
        <v>43586</v>
      </c>
      <c r="B54" s="2" t="s">
        <v>123</v>
      </c>
      <c r="C54" s="6" t="s">
        <v>124</v>
      </c>
      <c r="D54" s="395" t="s">
        <v>5</v>
      </c>
      <c r="E54" s="395" t="s">
        <v>5</v>
      </c>
      <c r="F54" s="395" t="s">
        <v>5</v>
      </c>
      <c r="G54" s="395" t="s">
        <v>5</v>
      </c>
      <c r="H54" s="395" t="s">
        <v>5</v>
      </c>
      <c r="I54" s="395" t="s">
        <v>5</v>
      </c>
      <c r="J54" s="395" t="s">
        <v>5</v>
      </c>
      <c r="K54" s="395" t="s">
        <v>5</v>
      </c>
      <c r="L54" s="395" t="s">
        <v>5</v>
      </c>
      <c r="M54" s="395" t="s">
        <v>5</v>
      </c>
      <c r="N54" s="395" t="s">
        <v>5</v>
      </c>
      <c r="O54" s="395" t="s">
        <v>5</v>
      </c>
      <c r="P54" s="395" t="s">
        <v>5</v>
      </c>
      <c r="Q54" s="395" t="s">
        <v>5</v>
      </c>
      <c r="R54" s="395" t="s">
        <v>5</v>
      </c>
      <c r="S54" s="395" t="s">
        <v>5</v>
      </c>
      <c r="T54" s="395" t="s">
        <v>5</v>
      </c>
      <c r="U54" s="395" t="s">
        <v>5</v>
      </c>
      <c r="V54" s="395" t="s">
        <v>5</v>
      </c>
      <c r="W54" s="395" t="s">
        <v>5</v>
      </c>
      <c r="X54" s="391" t="s">
        <v>51</v>
      </c>
      <c r="Y54" s="391" t="s">
        <v>51</v>
      </c>
      <c r="Z54" s="396"/>
      <c r="AA54" s="391" t="s">
        <v>17</v>
      </c>
      <c r="AB54" s="391" t="s">
        <v>17</v>
      </c>
      <c r="AC54" s="391" t="s">
        <v>17</v>
      </c>
      <c r="AD54" s="396"/>
      <c r="AE54" s="395" t="s">
        <v>5</v>
      </c>
      <c r="AF54" s="395" t="s">
        <v>5</v>
      </c>
      <c r="AG54" s="395" t="s">
        <v>5</v>
      </c>
      <c r="AH54" s="395" t="s">
        <v>5</v>
      </c>
      <c r="AI54" s="334" t="s">
        <v>136</v>
      </c>
      <c r="AJ54" s="334" t="s">
        <v>123</v>
      </c>
      <c r="AK54" s="334">
        <f>AK50</f>
        <v>31</v>
      </c>
      <c r="AL54" s="334">
        <f>COUNTA(D54:AH54)</f>
        <v>29</v>
      </c>
      <c r="AM54" s="334">
        <f>AK54-AL54</f>
        <v>2</v>
      </c>
      <c r="AN54" s="335">
        <f>AL54/AK54</f>
        <v>0.93548387096774188</v>
      </c>
      <c r="AO54" s="4"/>
    </row>
    <row r="55" spans="1:41" ht="14.25" hidden="1" customHeight="1">
      <c r="A55" s="448">
        <v>43586</v>
      </c>
      <c r="B55" s="340" t="s">
        <v>125</v>
      </c>
      <c r="C55" s="6" t="s">
        <v>129</v>
      </c>
      <c r="D55" s="391" t="s">
        <v>17</v>
      </c>
      <c r="E55" s="391" t="s">
        <v>17</v>
      </c>
      <c r="F55" s="391" t="s">
        <v>17</v>
      </c>
      <c r="G55" s="391" t="s">
        <v>17</v>
      </c>
      <c r="H55" s="391" t="s">
        <v>17</v>
      </c>
      <c r="I55" s="391" t="s">
        <v>17</v>
      </c>
      <c r="J55" s="391" t="s">
        <v>17</v>
      </c>
      <c r="K55" s="391" t="s">
        <v>17</v>
      </c>
      <c r="L55" s="391" t="s">
        <v>17</v>
      </c>
      <c r="M55" s="391" t="s">
        <v>17</v>
      </c>
      <c r="N55" s="391" t="s">
        <v>17</v>
      </c>
      <c r="O55" s="391" t="s">
        <v>17</v>
      </c>
      <c r="P55" s="391" t="s">
        <v>17</v>
      </c>
      <c r="Q55" s="391" t="s">
        <v>17</v>
      </c>
      <c r="R55" s="391" t="s">
        <v>17</v>
      </c>
      <c r="S55" s="391" t="s">
        <v>61</v>
      </c>
      <c r="T55" s="391" t="s">
        <v>61</v>
      </c>
      <c r="U55" s="391" t="s">
        <v>61</v>
      </c>
      <c r="V55" s="395" t="s">
        <v>71</v>
      </c>
      <c r="W55" s="395" t="s">
        <v>71</v>
      </c>
      <c r="X55" s="395" t="s">
        <v>71</v>
      </c>
      <c r="Y55" s="395" t="s">
        <v>71</v>
      </c>
      <c r="Z55" s="395" t="s">
        <v>71</v>
      </c>
      <c r="AA55" s="395" t="s">
        <v>71</v>
      </c>
      <c r="AB55" s="395" t="s">
        <v>71</v>
      </c>
      <c r="AC55" s="395" t="s">
        <v>71</v>
      </c>
      <c r="AD55" s="395" t="s">
        <v>71</v>
      </c>
      <c r="AE55" s="395" t="s">
        <v>71</v>
      </c>
      <c r="AF55" s="395" t="s">
        <v>71</v>
      </c>
      <c r="AG55" s="395" t="s">
        <v>71</v>
      </c>
      <c r="AH55" s="395" t="s">
        <v>71</v>
      </c>
      <c r="AI55" s="334" t="s">
        <v>136</v>
      </c>
      <c r="AJ55" s="334" t="s">
        <v>125</v>
      </c>
      <c r="AK55" s="334">
        <f>AK54</f>
        <v>31</v>
      </c>
      <c r="AL55" s="334">
        <f>COUNTA(D55:AH55)</f>
        <v>31</v>
      </c>
      <c r="AM55" s="334">
        <f>AK55-AL55</f>
        <v>0</v>
      </c>
      <c r="AN55" s="335">
        <f>AL55/AK55</f>
        <v>1</v>
      </c>
      <c r="AO55" s="33"/>
    </row>
    <row r="56" spans="1:41" ht="15.75" hidden="1" customHeight="1">
      <c r="A56" s="448">
        <v>43586</v>
      </c>
      <c r="B56" s="2" t="s">
        <v>126</v>
      </c>
      <c r="C56" s="6" t="s">
        <v>129</v>
      </c>
      <c r="D56" s="397" t="s">
        <v>69</v>
      </c>
      <c r="E56" s="397" t="s">
        <v>69</v>
      </c>
      <c r="F56" s="397" t="s">
        <v>69</v>
      </c>
      <c r="G56" s="397" t="s">
        <v>69</v>
      </c>
      <c r="H56" s="397" t="s">
        <v>69</v>
      </c>
      <c r="I56" s="397" t="s">
        <v>69</v>
      </c>
      <c r="J56" s="397" t="s">
        <v>69</v>
      </c>
      <c r="K56" s="397" t="s">
        <v>69</v>
      </c>
      <c r="L56" s="397" t="s">
        <v>69</v>
      </c>
      <c r="M56" s="397" t="s">
        <v>69</v>
      </c>
      <c r="N56" s="397" t="s">
        <v>69</v>
      </c>
      <c r="O56" s="397" t="s">
        <v>69</v>
      </c>
      <c r="P56" s="397" t="s">
        <v>69</v>
      </c>
      <c r="Q56" s="397" t="s">
        <v>69</v>
      </c>
      <c r="R56" s="397" t="s">
        <v>69</v>
      </c>
      <c r="S56" s="397" t="s">
        <v>69</v>
      </c>
      <c r="T56" s="397" t="s">
        <v>69</v>
      </c>
      <c r="U56" s="397" t="s">
        <v>69</v>
      </c>
      <c r="V56" s="397" t="s">
        <v>69</v>
      </c>
      <c r="W56" s="397" t="s">
        <v>69</v>
      </c>
      <c r="X56" s="397" t="s">
        <v>69</v>
      </c>
      <c r="Y56" s="397" t="s">
        <v>69</v>
      </c>
      <c r="Z56" s="397" t="s">
        <v>69</v>
      </c>
      <c r="AA56" s="397" t="s">
        <v>69</v>
      </c>
      <c r="AB56" s="397" t="s">
        <v>69</v>
      </c>
      <c r="AC56" s="397" t="s">
        <v>69</v>
      </c>
      <c r="AD56" s="397" t="s">
        <v>69</v>
      </c>
      <c r="AE56" s="397" t="s">
        <v>69</v>
      </c>
      <c r="AF56" s="397" t="s">
        <v>69</v>
      </c>
      <c r="AG56" s="397" t="s">
        <v>69</v>
      </c>
      <c r="AH56" s="397" t="s">
        <v>69</v>
      </c>
      <c r="AI56" s="334" t="s">
        <v>136</v>
      </c>
      <c r="AJ56" s="334" t="s">
        <v>127</v>
      </c>
      <c r="AK56" s="334">
        <f>AK55</f>
        <v>31</v>
      </c>
      <c r="AL56" s="334">
        <f>COUNTA(D56:AH56)</f>
        <v>31</v>
      </c>
      <c r="AM56" s="334">
        <f>AK56-AL56</f>
        <v>0</v>
      </c>
      <c r="AN56" s="335">
        <f>AL56/AK56</f>
        <v>1</v>
      </c>
      <c r="AO56" s="27"/>
    </row>
    <row r="57" spans="1:41" ht="15" hidden="1" customHeight="1">
      <c r="A57" s="448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3"/>
      <c r="AH57" s="353"/>
    </row>
    <row r="58" spans="1:41" ht="22.5" hidden="1" customHeight="1">
      <c r="A58" s="448"/>
      <c r="B58" s="24" t="s">
        <v>141</v>
      </c>
      <c r="C58" s="24">
        <v>2019</v>
      </c>
      <c r="D58" s="356" t="s">
        <v>119</v>
      </c>
      <c r="E58" s="360" t="s">
        <v>119</v>
      </c>
      <c r="F58" s="356" t="s">
        <v>120</v>
      </c>
      <c r="G58" s="356" t="s">
        <v>116</v>
      </c>
      <c r="H58" s="356" t="s">
        <v>117</v>
      </c>
      <c r="I58" s="356" t="s">
        <v>116</v>
      </c>
      <c r="J58" s="356" t="s">
        <v>118</v>
      </c>
      <c r="K58" s="356" t="s">
        <v>119</v>
      </c>
      <c r="L58" s="360" t="s">
        <v>119</v>
      </c>
      <c r="M58" s="356" t="s">
        <v>120</v>
      </c>
      <c r="N58" s="356" t="s">
        <v>116</v>
      </c>
      <c r="O58" s="356" t="s">
        <v>117</v>
      </c>
      <c r="P58" s="356" t="s">
        <v>116</v>
      </c>
      <c r="Q58" s="356" t="s">
        <v>118</v>
      </c>
      <c r="R58" s="356" t="s">
        <v>119</v>
      </c>
      <c r="S58" s="360" t="s">
        <v>119</v>
      </c>
      <c r="T58" s="356" t="s">
        <v>120</v>
      </c>
      <c r="U58" s="356" t="s">
        <v>116</v>
      </c>
      <c r="V58" s="356" t="s">
        <v>117</v>
      </c>
      <c r="W58" s="356" t="s">
        <v>116</v>
      </c>
      <c r="X58" s="356" t="s">
        <v>118</v>
      </c>
      <c r="Y58" s="356" t="s">
        <v>119</v>
      </c>
      <c r="Z58" s="360" t="s">
        <v>119</v>
      </c>
      <c r="AA58" s="356" t="s">
        <v>120</v>
      </c>
      <c r="AB58" s="356" t="s">
        <v>116</v>
      </c>
      <c r="AC58" s="356" t="s">
        <v>117</v>
      </c>
      <c r="AD58" s="356" t="s">
        <v>116</v>
      </c>
      <c r="AE58" s="356" t="s">
        <v>118</v>
      </c>
      <c r="AF58" s="356" t="s">
        <v>119</v>
      </c>
      <c r="AG58" s="360" t="s">
        <v>119</v>
      </c>
      <c r="AH58" s="356"/>
      <c r="AI58" s="339"/>
      <c r="AJ58" s="339"/>
      <c r="AK58" s="339"/>
      <c r="AL58" s="339"/>
      <c r="AM58" s="339"/>
      <c r="AN58" s="339"/>
      <c r="AO58" s="26" t="s">
        <v>121</v>
      </c>
    </row>
    <row r="59" spans="1:41" ht="15" hidden="1" customHeight="1">
      <c r="A59" s="448"/>
      <c r="B59" s="636" t="s">
        <v>122</v>
      </c>
      <c r="C59" s="638"/>
      <c r="D59" s="360">
        <v>1</v>
      </c>
      <c r="E59" s="356">
        <v>2</v>
      </c>
      <c r="F59" s="362">
        <v>3</v>
      </c>
      <c r="G59" s="362">
        <v>4</v>
      </c>
      <c r="H59" s="362">
        <v>5</v>
      </c>
      <c r="I59" s="362">
        <v>6</v>
      </c>
      <c r="J59" s="362">
        <v>7</v>
      </c>
      <c r="K59" s="360">
        <v>8</v>
      </c>
      <c r="L59" s="356">
        <v>9</v>
      </c>
      <c r="M59" s="362">
        <v>10</v>
      </c>
      <c r="N59" s="362">
        <v>11</v>
      </c>
      <c r="O59" s="362">
        <v>12</v>
      </c>
      <c r="P59" s="362">
        <v>13</v>
      </c>
      <c r="Q59" s="362">
        <v>14</v>
      </c>
      <c r="R59" s="360">
        <v>15</v>
      </c>
      <c r="S59" s="398">
        <v>16</v>
      </c>
      <c r="T59" s="362">
        <v>17</v>
      </c>
      <c r="U59" s="362">
        <v>18</v>
      </c>
      <c r="V59" s="362">
        <v>19</v>
      </c>
      <c r="W59" s="362">
        <v>20</v>
      </c>
      <c r="X59" s="362">
        <v>21</v>
      </c>
      <c r="Y59" s="360">
        <v>22</v>
      </c>
      <c r="Z59" s="356">
        <v>23</v>
      </c>
      <c r="AA59" s="362">
        <v>24</v>
      </c>
      <c r="AB59" s="362">
        <v>25</v>
      </c>
      <c r="AC59" s="362">
        <v>26</v>
      </c>
      <c r="AD59" s="362">
        <v>27</v>
      </c>
      <c r="AE59" s="362">
        <v>28</v>
      </c>
      <c r="AF59" s="360">
        <v>29</v>
      </c>
      <c r="AG59" s="356">
        <v>30</v>
      </c>
      <c r="AH59" s="363"/>
      <c r="AI59" s="324"/>
      <c r="AJ59" s="324"/>
      <c r="AK59" s="324"/>
      <c r="AL59" s="324"/>
      <c r="AM59" s="324"/>
      <c r="AN59" s="324"/>
      <c r="AO59" s="23"/>
    </row>
    <row r="60" spans="1:41" ht="14.65" hidden="1" customHeight="1">
      <c r="A60" s="448">
        <v>43617</v>
      </c>
      <c r="B60" s="2" t="s">
        <v>123</v>
      </c>
      <c r="C60" s="2" t="s">
        <v>124</v>
      </c>
      <c r="D60" s="364"/>
      <c r="E60" s="364"/>
      <c r="F60" s="364"/>
      <c r="G60" s="364"/>
      <c r="H60" s="364"/>
      <c r="I60" s="364"/>
      <c r="J60" s="364"/>
      <c r="K60" s="364"/>
      <c r="L60" s="364"/>
      <c r="M60" s="399" t="s">
        <v>17</v>
      </c>
      <c r="N60" s="364"/>
      <c r="O60" s="364"/>
      <c r="P60" s="364"/>
      <c r="Q60" s="364"/>
      <c r="R60" s="364"/>
      <c r="S60" s="400" t="s">
        <v>21</v>
      </c>
      <c r="T60" s="400" t="s">
        <v>21</v>
      </c>
      <c r="U60" s="400" t="s">
        <v>21</v>
      </c>
      <c r="V60" s="400" t="s">
        <v>21</v>
      </c>
      <c r="W60" s="400" t="s">
        <v>21</v>
      </c>
      <c r="X60" s="400" t="s">
        <v>21</v>
      </c>
      <c r="Y60" s="400" t="s">
        <v>21</v>
      </c>
      <c r="Z60" s="400" t="s">
        <v>21</v>
      </c>
      <c r="AA60" s="400" t="s">
        <v>21</v>
      </c>
      <c r="AB60" s="400" t="s">
        <v>21</v>
      </c>
      <c r="AC60" s="400" t="s">
        <v>21</v>
      </c>
      <c r="AD60" s="400" t="s">
        <v>21</v>
      </c>
      <c r="AE60" s="400" t="s">
        <v>21</v>
      </c>
      <c r="AF60" s="400" t="s">
        <v>21</v>
      </c>
      <c r="AG60" s="400" t="s">
        <v>21</v>
      </c>
      <c r="AH60" s="375"/>
      <c r="AI60" s="334" t="s">
        <v>122</v>
      </c>
      <c r="AJ60" s="334" t="s">
        <v>123</v>
      </c>
      <c r="AK60" s="334">
        <f>COUNTA(D59:AH59)</f>
        <v>30</v>
      </c>
      <c r="AL60" s="334">
        <f>COUNTA(D60:AH60)</f>
        <v>16</v>
      </c>
      <c r="AM60" s="334">
        <f>AK60-AL60</f>
        <v>14</v>
      </c>
      <c r="AN60" s="335">
        <f>AL60/AK60</f>
        <v>0.53333333333333333</v>
      </c>
      <c r="AO60" s="25"/>
    </row>
    <row r="61" spans="1:41" ht="15.75" hidden="1" customHeight="1">
      <c r="A61" s="448">
        <v>43617</v>
      </c>
      <c r="B61" s="2" t="s">
        <v>125</v>
      </c>
      <c r="C61" s="2" t="s">
        <v>124</v>
      </c>
      <c r="D61" s="401" t="s">
        <v>47</v>
      </c>
      <c r="E61" s="401" t="s">
        <v>47</v>
      </c>
      <c r="F61" s="401" t="s">
        <v>47</v>
      </c>
      <c r="G61" s="401" t="s">
        <v>47</v>
      </c>
      <c r="H61" s="401" t="s">
        <v>47</v>
      </c>
      <c r="I61" s="401" t="s">
        <v>47</v>
      </c>
      <c r="J61" s="401" t="s">
        <v>47</v>
      </c>
      <c r="K61" s="401" t="s">
        <v>47</v>
      </c>
      <c r="L61" s="401" t="s">
        <v>47</v>
      </c>
      <c r="M61" s="401" t="s">
        <v>47</v>
      </c>
      <c r="N61" s="401" t="s">
        <v>47</v>
      </c>
      <c r="O61" s="401" t="s">
        <v>47</v>
      </c>
      <c r="P61" s="401" t="s">
        <v>47</v>
      </c>
      <c r="Q61" s="401" t="s">
        <v>47</v>
      </c>
      <c r="R61" s="401" t="s">
        <v>47</v>
      </c>
      <c r="S61" s="401" t="s">
        <v>47</v>
      </c>
      <c r="T61" s="401" t="s">
        <v>47</v>
      </c>
      <c r="U61" s="401" t="s">
        <v>47</v>
      </c>
      <c r="V61" s="401" t="s">
        <v>47</v>
      </c>
      <c r="W61" s="401" t="s">
        <v>47</v>
      </c>
      <c r="X61" s="401" t="s">
        <v>47</v>
      </c>
      <c r="Y61" s="401" t="s">
        <v>47</v>
      </c>
      <c r="Z61" s="401" t="s">
        <v>47</v>
      </c>
      <c r="AA61" s="401" t="s">
        <v>47</v>
      </c>
      <c r="AB61" s="401" t="s">
        <v>47</v>
      </c>
      <c r="AC61" s="401" t="s">
        <v>47</v>
      </c>
      <c r="AD61" s="401" t="s">
        <v>47</v>
      </c>
      <c r="AE61" s="401" t="s">
        <v>47</v>
      </c>
      <c r="AF61" s="401" t="s">
        <v>47</v>
      </c>
      <c r="AG61" s="401" t="s">
        <v>47</v>
      </c>
      <c r="AH61" s="402"/>
      <c r="AI61" s="334" t="s">
        <v>122</v>
      </c>
      <c r="AJ61" s="334" t="s">
        <v>125</v>
      </c>
      <c r="AK61" s="334">
        <f>AK60</f>
        <v>30</v>
      </c>
      <c r="AL61" s="334">
        <f>COUNTA(D61:AH61)</f>
        <v>30</v>
      </c>
      <c r="AM61" s="334">
        <f>AK61-AL61</f>
        <v>0</v>
      </c>
      <c r="AN61" s="335">
        <f>AL61/AK61</f>
        <v>1</v>
      </c>
      <c r="AO61" s="25"/>
    </row>
    <row r="62" spans="1:41" ht="14.65" hidden="1" customHeight="1">
      <c r="A62" s="448">
        <v>43617</v>
      </c>
      <c r="B62" s="2" t="s">
        <v>126</v>
      </c>
      <c r="C62" s="6" t="s">
        <v>124</v>
      </c>
      <c r="D62" s="403" t="s">
        <v>33</v>
      </c>
      <c r="E62" s="403" t="s">
        <v>33</v>
      </c>
      <c r="F62" s="403" t="s">
        <v>33</v>
      </c>
      <c r="G62" s="403" t="s">
        <v>33</v>
      </c>
      <c r="H62" s="403" t="s">
        <v>33</v>
      </c>
      <c r="I62" s="403" t="s">
        <v>33</v>
      </c>
      <c r="J62" s="403" t="s">
        <v>33</v>
      </c>
      <c r="K62" s="403" t="s">
        <v>33</v>
      </c>
      <c r="L62" s="403" t="s">
        <v>33</v>
      </c>
      <c r="M62" s="403" t="s">
        <v>33</v>
      </c>
      <c r="N62" s="403" t="s">
        <v>33</v>
      </c>
      <c r="O62" s="403" t="s">
        <v>33</v>
      </c>
      <c r="P62" s="403" t="s">
        <v>33</v>
      </c>
      <c r="Q62" s="403" t="s">
        <v>33</v>
      </c>
      <c r="R62" s="403" t="s">
        <v>33</v>
      </c>
      <c r="S62" s="403" t="s">
        <v>33</v>
      </c>
      <c r="T62" s="403" t="s">
        <v>33</v>
      </c>
      <c r="U62" s="403" t="s">
        <v>33</v>
      </c>
      <c r="V62" s="403" t="s">
        <v>33</v>
      </c>
      <c r="W62" s="403" t="s">
        <v>33</v>
      </c>
      <c r="X62" s="403" t="s">
        <v>33</v>
      </c>
      <c r="Y62" s="403" t="s">
        <v>33</v>
      </c>
      <c r="Z62" s="403" t="s">
        <v>33</v>
      </c>
      <c r="AA62" s="403" t="s">
        <v>33</v>
      </c>
      <c r="AB62" s="403" t="s">
        <v>33</v>
      </c>
      <c r="AC62" s="403" t="s">
        <v>33</v>
      </c>
      <c r="AD62" s="403" t="s">
        <v>33</v>
      </c>
      <c r="AE62" s="403" t="s">
        <v>33</v>
      </c>
      <c r="AF62" s="404" t="s">
        <v>23</v>
      </c>
      <c r="AG62" s="404" t="s">
        <v>23</v>
      </c>
      <c r="AH62" s="396"/>
      <c r="AI62" s="334" t="s">
        <v>122</v>
      </c>
      <c r="AJ62" s="334" t="s">
        <v>127</v>
      </c>
      <c r="AK62" s="334">
        <f>AK61</f>
        <v>30</v>
      </c>
      <c r="AL62" s="334">
        <f>COUNTA(D62:AH62)</f>
        <v>30</v>
      </c>
      <c r="AM62" s="334">
        <f>AK62-AL62</f>
        <v>0</v>
      </c>
      <c r="AN62" s="335">
        <f>AL62/AK62</f>
        <v>1</v>
      </c>
      <c r="AO62" s="25" t="s">
        <v>142</v>
      </c>
    </row>
    <row r="63" spans="1:41" ht="15" hidden="1" customHeight="1">
      <c r="A63" s="448"/>
      <c r="B63" s="636" t="s">
        <v>136</v>
      </c>
      <c r="C63" s="637"/>
      <c r="D63" s="369"/>
      <c r="E63" s="369"/>
      <c r="F63" s="369"/>
      <c r="G63" s="369"/>
      <c r="H63" s="369"/>
      <c r="I63" s="369"/>
      <c r="J63" s="369"/>
      <c r="K63" s="369"/>
      <c r="L63" s="394"/>
      <c r="M63" s="394"/>
      <c r="N63" s="394"/>
      <c r="O63" s="394"/>
      <c r="P63" s="394"/>
      <c r="Q63" s="394"/>
      <c r="R63" s="394"/>
      <c r="S63" s="394"/>
      <c r="T63" s="394"/>
      <c r="U63" s="394"/>
      <c r="V63" s="394"/>
      <c r="W63" s="394"/>
      <c r="X63" s="394"/>
      <c r="Y63" s="394"/>
      <c r="Z63" s="394"/>
      <c r="AA63" s="394"/>
      <c r="AB63" s="394"/>
      <c r="AC63" s="394"/>
      <c r="AD63" s="394"/>
      <c r="AE63" s="394"/>
      <c r="AF63" s="369"/>
      <c r="AG63" s="369"/>
      <c r="AH63" s="369"/>
      <c r="AI63" s="325"/>
      <c r="AJ63" s="325"/>
      <c r="AK63" s="339"/>
      <c r="AL63" s="339"/>
      <c r="AM63" s="339"/>
      <c r="AN63" s="339"/>
      <c r="AO63" s="25"/>
    </row>
    <row r="64" spans="1:41" ht="15.75" hidden="1" customHeight="1">
      <c r="A64" s="448">
        <v>43617</v>
      </c>
      <c r="B64" s="2" t="s">
        <v>123</v>
      </c>
      <c r="C64" s="2" t="s">
        <v>124</v>
      </c>
      <c r="D64" s="396"/>
      <c r="E64" s="396"/>
      <c r="F64" s="396"/>
      <c r="G64" s="396"/>
      <c r="H64" s="396"/>
      <c r="I64" s="396"/>
      <c r="J64" s="396"/>
      <c r="K64" s="405"/>
      <c r="L64" s="406" t="s">
        <v>23</v>
      </c>
      <c r="M64" s="406" t="s">
        <v>23</v>
      </c>
      <c r="N64" s="406" t="s">
        <v>23</v>
      </c>
      <c r="O64" s="406" t="s">
        <v>23</v>
      </c>
      <c r="P64" s="406" t="s">
        <v>23</v>
      </c>
      <c r="Q64" s="406" t="s">
        <v>23</v>
      </c>
      <c r="R64" s="406" t="s">
        <v>23</v>
      </c>
      <c r="S64" s="406" t="s">
        <v>23</v>
      </c>
      <c r="T64" s="406" t="s">
        <v>23</v>
      </c>
      <c r="U64" s="406" t="s">
        <v>23</v>
      </c>
      <c r="V64" s="406" t="s">
        <v>23</v>
      </c>
      <c r="W64" s="406" t="s">
        <v>23</v>
      </c>
      <c r="X64" s="406" t="s">
        <v>23</v>
      </c>
      <c r="Y64" s="406" t="s">
        <v>23</v>
      </c>
      <c r="Z64" s="406" t="s">
        <v>23</v>
      </c>
      <c r="AA64" s="406" t="s">
        <v>23</v>
      </c>
      <c r="AB64" s="406" t="s">
        <v>23</v>
      </c>
      <c r="AC64" s="406" t="s">
        <v>23</v>
      </c>
      <c r="AD64" s="406" t="s">
        <v>23</v>
      </c>
      <c r="AE64" s="406" t="s">
        <v>23</v>
      </c>
      <c r="AF64" s="404" t="s">
        <v>41</v>
      </c>
      <c r="AG64" s="407" t="s">
        <v>41</v>
      </c>
      <c r="AH64" s="396"/>
      <c r="AI64" s="334" t="s">
        <v>136</v>
      </c>
      <c r="AJ64" s="334" t="s">
        <v>123</v>
      </c>
      <c r="AK64" s="334">
        <f>AK60</f>
        <v>30</v>
      </c>
      <c r="AL64" s="334">
        <f>COUNTA(D64:AH64)</f>
        <v>22</v>
      </c>
      <c r="AM64" s="334">
        <f>AK64-AL64</f>
        <v>8</v>
      </c>
      <c r="AN64" s="335">
        <f>AL64/AK64</f>
        <v>0.73333333333333328</v>
      </c>
      <c r="AO64" s="25" t="s">
        <v>143</v>
      </c>
    </row>
    <row r="65" spans="1:41" ht="14.65" hidden="1" customHeight="1">
      <c r="A65" s="448">
        <v>43617</v>
      </c>
      <c r="B65" s="340" t="s">
        <v>125</v>
      </c>
      <c r="C65" s="2" t="s">
        <v>129</v>
      </c>
      <c r="D65" s="408" t="s">
        <v>69</v>
      </c>
      <c r="E65" s="408" t="s">
        <v>69</v>
      </c>
      <c r="F65" s="408" t="s">
        <v>69</v>
      </c>
      <c r="G65" s="408" t="s">
        <v>69</v>
      </c>
      <c r="H65" s="408" t="s">
        <v>69</v>
      </c>
      <c r="I65" s="408" t="s">
        <v>69</v>
      </c>
      <c r="J65" s="408" t="s">
        <v>69</v>
      </c>
      <c r="K65" s="408" t="s">
        <v>69</v>
      </c>
      <c r="L65" s="408" t="s">
        <v>69</v>
      </c>
      <c r="M65" s="408" t="s">
        <v>69</v>
      </c>
      <c r="N65" s="408" t="s">
        <v>69</v>
      </c>
      <c r="O65" s="408" t="s">
        <v>69</v>
      </c>
      <c r="P65" s="408" t="s">
        <v>69</v>
      </c>
      <c r="Q65" s="408" t="s">
        <v>69</v>
      </c>
      <c r="R65" s="408" t="s">
        <v>69</v>
      </c>
      <c r="S65" s="408" t="s">
        <v>69</v>
      </c>
      <c r="T65" s="408" t="s">
        <v>69</v>
      </c>
      <c r="U65" s="408" t="s">
        <v>69</v>
      </c>
      <c r="V65" s="408" t="s">
        <v>69</v>
      </c>
      <c r="W65" s="408" t="s">
        <v>69</v>
      </c>
      <c r="X65" s="408" t="s">
        <v>69</v>
      </c>
      <c r="Y65" s="408" t="s">
        <v>69</v>
      </c>
      <c r="Z65" s="408" t="s">
        <v>69</v>
      </c>
      <c r="AA65" s="408" t="s">
        <v>69</v>
      </c>
      <c r="AB65" s="408" t="s">
        <v>69</v>
      </c>
      <c r="AC65" s="408" t="s">
        <v>69</v>
      </c>
      <c r="AD65" s="408" t="s">
        <v>69</v>
      </c>
      <c r="AE65" s="408" t="s">
        <v>69</v>
      </c>
      <c r="AF65" s="408" t="s">
        <v>69</v>
      </c>
      <c r="AG65" s="409" t="s">
        <v>69</v>
      </c>
      <c r="AH65" s="409"/>
      <c r="AI65" s="334" t="s">
        <v>136</v>
      </c>
      <c r="AJ65" s="334" t="s">
        <v>125</v>
      </c>
      <c r="AK65" s="334">
        <f>AK64</f>
        <v>30</v>
      </c>
      <c r="AL65" s="334">
        <f>COUNTA(D65:AH65)</f>
        <v>30</v>
      </c>
      <c r="AM65" s="334">
        <f>AK65-AL65</f>
        <v>0</v>
      </c>
      <c r="AN65" s="335">
        <f>AL65/AK65</f>
        <v>1</v>
      </c>
      <c r="AO65" s="34" t="s">
        <v>144</v>
      </c>
    </row>
    <row r="66" spans="1:41" ht="15.75" hidden="1" customHeight="1">
      <c r="A66" s="448">
        <v>43617</v>
      </c>
      <c r="B66" s="2" t="s">
        <v>126</v>
      </c>
      <c r="C66" s="2" t="s">
        <v>129</v>
      </c>
      <c r="D66" s="408" t="s">
        <v>71</v>
      </c>
      <c r="E66" s="408" t="s">
        <v>71</v>
      </c>
      <c r="F66" s="408" t="s">
        <v>71</v>
      </c>
      <c r="G66" s="408" t="s">
        <v>71</v>
      </c>
      <c r="H66" s="408" t="s">
        <v>71</v>
      </c>
      <c r="I66" s="408" t="s">
        <v>71</v>
      </c>
      <c r="J66" s="408" t="s">
        <v>71</v>
      </c>
      <c r="K66" s="408" t="s">
        <v>71</v>
      </c>
      <c r="L66" s="408" t="s">
        <v>71</v>
      </c>
      <c r="M66" s="408" t="s">
        <v>71</v>
      </c>
      <c r="N66" s="408" t="s">
        <v>71</v>
      </c>
      <c r="O66" s="408" t="s">
        <v>71</v>
      </c>
      <c r="P66" s="408" t="s">
        <v>71</v>
      </c>
      <c r="Q66" s="408" t="s">
        <v>71</v>
      </c>
      <c r="R66" s="408" t="s">
        <v>71</v>
      </c>
      <c r="S66" s="408" t="s">
        <v>71</v>
      </c>
      <c r="T66" s="408" t="s">
        <v>71</v>
      </c>
      <c r="U66" s="408" t="s">
        <v>71</v>
      </c>
      <c r="V66" s="408" t="s">
        <v>71</v>
      </c>
      <c r="W66" s="408" t="s">
        <v>71</v>
      </c>
      <c r="X66" s="408" t="s">
        <v>71</v>
      </c>
      <c r="Y66" s="408" t="s">
        <v>71</v>
      </c>
      <c r="Z66" s="408" t="s">
        <v>71</v>
      </c>
      <c r="AA66" s="408" t="s">
        <v>71</v>
      </c>
      <c r="AB66" s="408" t="s">
        <v>71</v>
      </c>
      <c r="AC66" s="408" t="s">
        <v>71</v>
      </c>
      <c r="AD66" s="408" t="s">
        <v>71</v>
      </c>
      <c r="AE66" s="408" t="s">
        <v>71</v>
      </c>
      <c r="AF66" s="408" t="s">
        <v>71</v>
      </c>
      <c r="AG66" s="408" t="s">
        <v>71</v>
      </c>
      <c r="AH66" s="408"/>
      <c r="AI66" s="334" t="s">
        <v>136</v>
      </c>
      <c r="AJ66" s="334" t="s">
        <v>127</v>
      </c>
      <c r="AK66" s="334">
        <f>AK65</f>
        <v>30</v>
      </c>
      <c r="AL66" s="334">
        <f>COUNTA(D66:AH66)</f>
        <v>30</v>
      </c>
      <c r="AM66" s="334">
        <f>AK66-AL66</f>
        <v>0</v>
      </c>
      <c r="AN66" s="335">
        <f>AL66/AK66</f>
        <v>1</v>
      </c>
      <c r="AO66" s="27"/>
    </row>
    <row r="67" spans="1:41" ht="15" hidden="1" customHeight="1">
      <c r="A67" s="448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</row>
    <row r="68" spans="1:41" ht="22.5" hidden="1" customHeight="1">
      <c r="A68" s="448"/>
      <c r="B68" s="24" t="s">
        <v>145</v>
      </c>
      <c r="C68" s="24">
        <v>2019</v>
      </c>
      <c r="D68" s="356" t="s">
        <v>120</v>
      </c>
      <c r="E68" s="356" t="s">
        <v>116</v>
      </c>
      <c r="F68" s="356" t="s">
        <v>117</v>
      </c>
      <c r="G68" s="356" t="s">
        <v>116</v>
      </c>
      <c r="H68" s="356" t="s">
        <v>118</v>
      </c>
      <c r="I68" s="356" t="s">
        <v>119</v>
      </c>
      <c r="J68" s="360" t="s">
        <v>119</v>
      </c>
      <c r="K68" s="356" t="s">
        <v>120</v>
      </c>
      <c r="L68" s="356" t="s">
        <v>116</v>
      </c>
      <c r="M68" s="356" t="s">
        <v>117</v>
      </c>
      <c r="N68" s="356" t="s">
        <v>116</v>
      </c>
      <c r="O68" s="356" t="s">
        <v>118</v>
      </c>
      <c r="P68" s="356" t="s">
        <v>119</v>
      </c>
      <c r="Q68" s="360" t="s">
        <v>119</v>
      </c>
      <c r="R68" s="356" t="s">
        <v>120</v>
      </c>
      <c r="S68" s="356" t="s">
        <v>116</v>
      </c>
      <c r="T68" s="356" t="s">
        <v>117</v>
      </c>
      <c r="U68" s="356" t="s">
        <v>116</v>
      </c>
      <c r="V68" s="356" t="s">
        <v>118</v>
      </c>
      <c r="W68" s="356" t="s">
        <v>119</v>
      </c>
      <c r="X68" s="360" t="s">
        <v>119</v>
      </c>
      <c r="Y68" s="356" t="s">
        <v>120</v>
      </c>
      <c r="Z68" s="356" t="s">
        <v>116</v>
      </c>
      <c r="AA68" s="356" t="s">
        <v>117</v>
      </c>
      <c r="AB68" s="356" t="s">
        <v>116</v>
      </c>
      <c r="AC68" s="356" t="s">
        <v>118</v>
      </c>
      <c r="AD68" s="356" t="s">
        <v>119</v>
      </c>
      <c r="AE68" s="360" t="s">
        <v>119</v>
      </c>
      <c r="AF68" s="356" t="s">
        <v>120</v>
      </c>
      <c r="AG68" s="356" t="s">
        <v>116</v>
      </c>
      <c r="AH68" s="356" t="s">
        <v>117</v>
      </c>
      <c r="AI68" s="326"/>
      <c r="AJ68" s="326"/>
      <c r="AK68" s="326"/>
      <c r="AL68" s="326"/>
      <c r="AM68" s="326"/>
      <c r="AN68" s="326"/>
      <c r="AO68" s="26" t="s">
        <v>121</v>
      </c>
    </row>
    <row r="69" spans="1:41" ht="15" hidden="1" customHeight="1">
      <c r="A69" s="448"/>
      <c r="B69" s="636" t="s">
        <v>122</v>
      </c>
      <c r="C69" s="638"/>
      <c r="D69" s="410">
        <v>1</v>
      </c>
      <c r="E69" s="410">
        <v>2</v>
      </c>
      <c r="F69" s="410">
        <v>3</v>
      </c>
      <c r="G69" s="410">
        <v>4</v>
      </c>
      <c r="H69" s="410">
        <v>5</v>
      </c>
      <c r="I69" s="398">
        <v>6</v>
      </c>
      <c r="J69" s="398">
        <v>7</v>
      </c>
      <c r="K69" s="410">
        <v>8</v>
      </c>
      <c r="L69" s="410">
        <v>9</v>
      </c>
      <c r="M69" s="410">
        <v>10</v>
      </c>
      <c r="N69" s="410">
        <v>11</v>
      </c>
      <c r="O69" s="410">
        <v>12</v>
      </c>
      <c r="P69" s="398">
        <v>13</v>
      </c>
      <c r="Q69" s="398">
        <v>14</v>
      </c>
      <c r="R69" s="410">
        <v>15</v>
      </c>
      <c r="S69" s="410">
        <v>16</v>
      </c>
      <c r="T69" s="410">
        <v>17</v>
      </c>
      <c r="U69" s="410">
        <v>18</v>
      </c>
      <c r="V69" s="410">
        <v>19</v>
      </c>
      <c r="W69" s="398">
        <v>20</v>
      </c>
      <c r="X69" s="398">
        <v>21</v>
      </c>
      <c r="Y69" s="410">
        <v>22</v>
      </c>
      <c r="Z69" s="410">
        <v>23</v>
      </c>
      <c r="AA69" s="410">
        <v>24</v>
      </c>
      <c r="AB69" s="410">
        <v>25</v>
      </c>
      <c r="AC69" s="410">
        <v>26</v>
      </c>
      <c r="AD69" s="398">
        <v>27</v>
      </c>
      <c r="AE69" s="398">
        <v>28</v>
      </c>
      <c r="AF69" s="410">
        <v>29</v>
      </c>
      <c r="AG69" s="410">
        <v>30</v>
      </c>
      <c r="AH69" s="411">
        <v>31</v>
      </c>
      <c r="AI69" s="327"/>
      <c r="AJ69" s="327"/>
      <c r="AK69" s="327"/>
      <c r="AL69" s="327"/>
      <c r="AM69" s="327"/>
      <c r="AN69" s="327"/>
      <c r="AO69" s="23"/>
    </row>
    <row r="70" spans="1:41" ht="15.75" hidden="1" customHeight="1">
      <c r="A70" s="448">
        <v>43647</v>
      </c>
      <c r="B70" s="2" t="s">
        <v>123</v>
      </c>
      <c r="C70" s="2" t="s">
        <v>124</v>
      </c>
      <c r="D70" s="403" t="s">
        <v>21</v>
      </c>
      <c r="E70" s="403" t="s">
        <v>21</v>
      </c>
      <c r="F70" s="403" t="s">
        <v>21</v>
      </c>
      <c r="G70" s="403" t="s">
        <v>21</v>
      </c>
      <c r="H70" s="403" t="s">
        <v>21</v>
      </c>
      <c r="I70" s="403" t="s">
        <v>21</v>
      </c>
      <c r="J70" s="403" t="s">
        <v>21</v>
      </c>
      <c r="K70" s="403" t="s">
        <v>21</v>
      </c>
      <c r="L70" s="403" t="s">
        <v>21</v>
      </c>
      <c r="M70" s="403" t="s">
        <v>21</v>
      </c>
      <c r="N70" s="403" t="s">
        <v>21</v>
      </c>
      <c r="O70" s="403" t="s">
        <v>21</v>
      </c>
      <c r="P70" s="403" t="s">
        <v>21</v>
      </c>
      <c r="Q70" s="403" t="s">
        <v>21</v>
      </c>
      <c r="R70" s="403" t="s">
        <v>21</v>
      </c>
      <c r="S70" s="403" t="s">
        <v>21</v>
      </c>
      <c r="T70" s="403" t="s">
        <v>21</v>
      </c>
      <c r="U70" s="403" t="s">
        <v>21</v>
      </c>
      <c r="V70" s="403" t="s">
        <v>21</v>
      </c>
      <c r="W70" s="403" t="s">
        <v>21</v>
      </c>
      <c r="X70" s="403" t="s">
        <v>21</v>
      </c>
      <c r="Y70" s="403" t="s">
        <v>21</v>
      </c>
      <c r="Z70" s="403" t="s">
        <v>21</v>
      </c>
      <c r="AA70" s="403" t="s">
        <v>21</v>
      </c>
      <c r="AB70" s="403" t="s">
        <v>21</v>
      </c>
      <c r="AC70" s="403" t="s">
        <v>21</v>
      </c>
      <c r="AD70" s="403" t="s">
        <v>21</v>
      </c>
      <c r="AE70" s="403" t="s">
        <v>21</v>
      </c>
      <c r="AF70" s="403" t="s">
        <v>21</v>
      </c>
      <c r="AG70" s="403" t="s">
        <v>21</v>
      </c>
      <c r="AH70" s="403" t="s">
        <v>21</v>
      </c>
      <c r="AI70" s="334" t="s">
        <v>122</v>
      </c>
      <c r="AJ70" s="334" t="s">
        <v>123</v>
      </c>
      <c r="AK70" s="334">
        <f>COUNTA(D69:AH69)</f>
        <v>31</v>
      </c>
      <c r="AL70" s="334">
        <f>COUNTA(D70:AH70)</f>
        <v>31</v>
      </c>
      <c r="AM70" s="334">
        <f>AK70-AL70</f>
        <v>0</v>
      </c>
      <c r="AN70" s="335">
        <f>AL70/AK70</f>
        <v>1</v>
      </c>
      <c r="AO70" s="25"/>
    </row>
    <row r="71" spans="1:41" ht="15.75" hidden="1" customHeight="1">
      <c r="A71" s="448">
        <v>43647</v>
      </c>
      <c r="B71" s="2" t="s">
        <v>125</v>
      </c>
      <c r="C71" s="2" t="s">
        <v>124</v>
      </c>
      <c r="D71" s="412" t="s">
        <v>47</v>
      </c>
      <c r="E71" s="412" t="s">
        <v>47</v>
      </c>
      <c r="F71" s="412" t="s">
        <v>47</v>
      </c>
      <c r="G71" s="412" t="s">
        <v>47</v>
      </c>
      <c r="H71" s="412" t="s">
        <v>47</v>
      </c>
      <c r="I71" s="412" t="s">
        <v>47</v>
      </c>
      <c r="J71" s="412" t="s">
        <v>47</v>
      </c>
      <c r="K71" s="412" t="s">
        <v>47</v>
      </c>
      <c r="L71" s="412" t="s">
        <v>47</v>
      </c>
      <c r="M71" s="412" t="s">
        <v>47</v>
      </c>
      <c r="N71" s="412" t="s">
        <v>47</v>
      </c>
      <c r="O71" s="412" t="s">
        <v>47</v>
      </c>
      <c r="P71" s="412" t="s">
        <v>47</v>
      </c>
      <c r="Q71" s="412" t="s">
        <v>47</v>
      </c>
      <c r="R71" s="412" t="s">
        <v>47</v>
      </c>
      <c r="S71" s="412" t="s">
        <v>47</v>
      </c>
      <c r="T71" s="412" t="s">
        <v>47</v>
      </c>
      <c r="U71" s="412" t="s">
        <v>47</v>
      </c>
      <c r="V71" s="412" t="s">
        <v>47</v>
      </c>
      <c r="W71" s="412" t="s">
        <v>47</v>
      </c>
      <c r="X71" s="412" t="s">
        <v>47</v>
      </c>
      <c r="Y71" s="412" t="s">
        <v>47</v>
      </c>
      <c r="Z71" s="412" t="s">
        <v>47</v>
      </c>
      <c r="AA71" s="412" t="s">
        <v>47</v>
      </c>
      <c r="AB71" s="412" t="s">
        <v>47</v>
      </c>
      <c r="AC71" s="412" t="s">
        <v>47</v>
      </c>
      <c r="AD71" s="412" t="s">
        <v>47</v>
      </c>
      <c r="AE71" s="412" t="s">
        <v>47</v>
      </c>
      <c r="AF71" s="412" t="s">
        <v>47</v>
      </c>
      <c r="AG71" s="412" t="s">
        <v>47</v>
      </c>
      <c r="AH71" s="412" t="s">
        <v>47</v>
      </c>
      <c r="AI71" s="334" t="s">
        <v>122</v>
      </c>
      <c r="AJ71" s="334" t="s">
        <v>125</v>
      </c>
      <c r="AK71" s="334">
        <f>AK70</f>
        <v>31</v>
      </c>
      <c r="AL71" s="334">
        <f>COUNTA(D71:AH71)</f>
        <v>31</v>
      </c>
      <c r="AM71" s="334">
        <f>AK71-AL71</f>
        <v>0</v>
      </c>
      <c r="AN71" s="335">
        <f>AL71/AK71</f>
        <v>1</v>
      </c>
      <c r="AO71" s="25"/>
    </row>
    <row r="72" spans="1:41" ht="15.75" hidden="1" customHeight="1">
      <c r="A72" s="448">
        <v>43647</v>
      </c>
      <c r="B72" s="2" t="s">
        <v>126</v>
      </c>
      <c r="C72" s="6" t="s">
        <v>124</v>
      </c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413" t="s">
        <v>17</v>
      </c>
      <c r="AD72" s="413" t="s">
        <v>17</v>
      </c>
      <c r="AE72" s="364"/>
      <c r="AF72" s="364"/>
      <c r="AG72" s="364"/>
      <c r="AH72" s="364"/>
      <c r="AI72" s="334" t="s">
        <v>122</v>
      </c>
      <c r="AJ72" s="334" t="s">
        <v>127</v>
      </c>
      <c r="AK72" s="334">
        <f>AK71</f>
        <v>31</v>
      </c>
      <c r="AL72" s="334">
        <f>COUNTA(D72:AH72)</f>
        <v>2</v>
      </c>
      <c r="AM72" s="334">
        <f>AK72-AL72</f>
        <v>29</v>
      </c>
      <c r="AN72" s="335">
        <f>AL72/AK72</f>
        <v>6.4516129032258063E-2</v>
      </c>
      <c r="AO72" s="25"/>
    </row>
    <row r="73" spans="1:41" ht="15" hidden="1" customHeight="1">
      <c r="A73" s="448"/>
      <c r="B73" s="636" t="s">
        <v>136</v>
      </c>
      <c r="C73" s="637"/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369"/>
      <c r="AI73" s="325"/>
      <c r="AJ73" s="325"/>
      <c r="AK73" s="339"/>
      <c r="AL73" s="339"/>
      <c r="AM73" s="339"/>
      <c r="AN73" s="339"/>
      <c r="AO73" s="25"/>
    </row>
    <row r="74" spans="1:41" ht="15.75" hidden="1" customHeight="1">
      <c r="A74" s="448">
        <v>43647</v>
      </c>
      <c r="B74" s="2" t="s">
        <v>123</v>
      </c>
      <c r="C74" s="2" t="s">
        <v>124</v>
      </c>
      <c r="D74" s="364"/>
      <c r="E74" s="364"/>
      <c r="F74" s="364"/>
      <c r="G74" s="364"/>
      <c r="H74" s="364"/>
      <c r="I74" s="364"/>
      <c r="J74" s="364"/>
      <c r="K74" s="364"/>
      <c r="L74" s="364"/>
      <c r="M74" s="407" t="s">
        <v>9</v>
      </c>
      <c r="N74" s="407" t="s">
        <v>9</v>
      </c>
      <c r="O74" s="407" t="s">
        <v>9</v>
      </c>
      <c r="P74" s="407" t="s">
        <v>9</v>
      </c>
      <c r="Q74" s="407" t="s">
        <v>9</v>
      </c>
      <c r="R74" s="407" t="s">
        <v>9</v>
      </c>
      <c r="S74" s="407" t="s">
        <v>9</v>
      </c>
      <c r="T74" s="364"/>
      <c r="U74" s="364"/>
      <c r="V74" s="364"/>
      <c r="W74" s="364"/>
      <c r="X74" s="364"/>
      <c r="Y74" s="364"/>
      <c r="Z74" s="364"/>
      <c r="AA74" s="364"/>
      <c r="AB74" s="364"/>
      <c r="AC74" s="414" t="s">
        <v>11</v>
      </c>
      <c r="AD74" s="414" t="s">
        <v>11</v>
      </c>
      <c r="AE74" s="414" t="s">
        <v>11</v>
      </c>
      <c r="AF74" s="364"/>
      <c r="AG74" s="364"/>
      <c r="AH74" s="365" t="s">
        <v>37</v>
      </c>
      <c r="AI74" s="334" t="s">
        <v>136</v>
      </c>
      <c r="AJ74" s="334" t="s">
        <v>123</v>
      </c>
      <c r="AK74" s="334">
        <f>AK70</f>
        <v>31</v>
      </c>
      <c r="AL74" s="334">
        <f>COUNTA(D74:AH74)</f>
        <v>11</v>
      </c>
      <c r="AM74" s="334">
        <f>AK74-AL74</f>
        <v>20</v>
      </c>
      <c r="AN74" s="335">
        <f>AL74/AK74</f>
        <v>0.35483870967741937</v>
      </c>
      <c r="AO74" s="25"/>
    </row>
    <row r="75" spans="1:41" ht="15.75" hidden="1" customHeight="1">
      <c r="A75" s="448">
        <v>43647</v>
      </c>
      <c r="B75" s="340" t="s">
        <v>125</v>
      </c>
      <c r="C75" s="2" t="s">
        <v>129</v>
      </c>
      <c r="D75" s="408" t="s">
        <v>69</v>
      </c>
      <c r="E75" s="408" t="s">
        <v>69</v>
      </c>
      <c r="F75" s="408" t="s">
        <v>69</v>
      </c>
      <c r="G75" s="408" t="s">
        <v>69</v>
      </c>
      <c r="H75" s="408" t="s">
        <v>69</v>
      </c>
      <c r="I75" s="408" t="s">
        <v>69</v>
      </c>
      <c r="J75" s="408" t="s">
        <v>69</v>
      </c>
      <c r="K75" s="408" t="s">
        <v>69</v>
      </c>
      <c r="L75" s="408" t="s">
        <v>69</v>
      </c>
      <c r="M75" s="408" t="s">
        <v>69</v>
      </c>
      <c r="N75" s="408" t="s">
        <v>69</v>
      </c>
      <c r="O75" s="408" t="s">
        <v>69</v>
      </c>
      <c r="P75" s="408" t="s">
        <v>69</v>
      </c>
      <c r="Q75" s="408" t="s">
        <v>69</v>
      </c>
      <c r="R75" s="408" t="s">
        <v>69</v>
      </c>
      <c r="S75" s="408" t="s">
        <v>69</v>
      </c>
      <c r="T75" s="408" t="s">
        <v>69</v>
      </c>
      <c r="U75" s="408" t="s">
        <v>69</v>
      </c>
      <c r="V75" s="408" t="s">
        <v>69</v>
      </c>
      <c r="W75" s="408" t="s">
        <v>69</v>
      </c>
      <c r="X75" s="408" t="s">
        <v>69</v>
      </c>
      <c r="Y75" s="408" t="s">
        <v>69</v>
      </c>
      <c r="Z75" s="408" t="s">
        <v>69</v>
      </c>
      <c r="AA75" s="408" t="s">
        <v>69</v>
      </c>
      <c r="AB75" s="408" t="s">
        <v>69</v>
      </c>
      <c r="AC75" s="408" t="s">
        <v>69</v>
      </c>
      <c r="AD75" s="408" t="s">
        <v>69</v>
      </c>
      <c r="AE75" s="408" t="s">
        <v>69</v>
      </c>
      <c r="AF75" s="408" t="s">
        <v>69</v>
      </c>
      <c r="AG75" s="408" t="s">
        <v>69</v>
      </c>
      <c r="AH75" s="408" t="s">
        <v>69</v>
      </c>
      <c r="AI75" s="334" t="s">
        <v>136</v>
      </c>
      <c r="AJ75" s="334" t="s">
        <v>125</v>
      </c>
      <c r="AK75" s="334">
        <f>AK74</f>
        <v>31</v>
      </c>
      <c r="AL75" s="334">
        <f>COUNTA(D75:AH75)</f>
        <v>31</v>
      </c>
      <c r="AM75" s="334">
        <f>AK75-AL75</f>
        <v>0</v>
      </c>
      <c r="AN75" s="335">
        <f>AL75/AK75</f>
        <v>1</v>
      </c>
      <c r="AO75" s="25"/>
    </row>
    <row r="76" spans="1:41" ht="15.75" hidden="1" customHeight="1">
      <c r="A76" s="448">
        <v>43647</v>
      </c>
      <c r="B76" s="2" t="s">
        <v>126</v>
      </c>
      <c r="C76" s="2" t="s">
        <v>129</v>
      </c>
      <c r="D76" s="408" t="s">
        <v>71</v>
      </c>
      <c r="E76" s="408" t="s">
        <v>71</v>
      </c>
      <c r="F76" s="408" t="s">
        <v>71</v>
      </c>
      <c r="G76" s="408" t="s">
        <v>71</v>
      </c>
      <c r="H76" s="408" t="s">
        <v>71</v>
      </c>
      <c r="I76" s="408" t="s">
        <v>71</v>
      </c>
      <c r="J76" s="408" t="s">
        <v>71</v>
      </c>
      <c r="K76" s="408" t="s">
        <v>71</v>
      </c>
      <c r="L76" s="408" t="s">
        <v>71</v>
      </c>
      <c r="M76" s="408" t="s">
        <v>71</v>
      </c>
      <c r="N76" s="408" t="s">
        <v>71</v>
      </c>
      <c r="O76" s="408" t="s">
        <v>71</v>
      </c>
      <c r="P76" s="408" t="s">
        <v>71</v>
      </c>
      <c r="Q76" s="408" t="s">
        <v>71</v>
      </c>
      <c r="R76" s="408" t="s">
        <v>71</v>
      </c>
      <c r="S76" s="408" t="s">
        <v>71</v>
      </c>
      <c r="T76" s="408" t="s">
        <v>71</v>
      </c>
      <c r="U76" s="408" t="s">
        <v>71</v>
      </c>
      <c r="V76" s="408" t="s">
        <v>71</v>
      </c>
      <c r="W76" s="408" t="s">
        <v>71</v>
      </c>
      <c r="X76" s="408" t="s">
        <v>71</v>
      </c>
      <c r="Y76" s="408" t="s">
        <v>71</v>
      </c>
      <c r="Z76" s="408" t="s">
        <v>71</v>
      </c>
      <c r="AA76" s="408" t="s">
        <v>71</v>
      </c>
      <c r="AB76" s="408" t="s">
        <v>71</v>
      </c>
      <c r="AC76" s="408" t="s">
        <v>71</v>
      </c>
      <c r="AD76" s="408" t="s">
        <v>71</v>
      </c>
      <c r="AE76" s="408" t="s">
        <v>71</v>
      </c>
      <c r="AF76" s="408" t="s">
        <v>71</v>
      </c>
      <c r="AG76" s="408" t="s">
        <v>71</v>
      </c>
      <c r="AH76" s="408" t="s">
        <v>71</v>
      </c>
      <c r="AI76" s="334" t="s">
        <v>136</v>
      </c>
      <c r="AJ76" s="334" t="s">
        <v>127</v>
      </c>
      <c r="AK76" s="334">
        <f>AK75</f>
        <v>31</v>
      </c>
      <c r="AL76" s="334">
        <f>COUNTA(D76:AH76)</f>
        <v>31</v>
      </c>
      <c r="AM76" s="334">
        <f>AK76-AL76</f>
        <v>0</v>
      </c>
      <c r="AN76" s="335">
        <f>AL76/AK76</f>
        <v>1</v>
      </c>
      <c r="AO76" s="27"/>
    </row>
    <row r="77" spans="1:41" ht="15" hidden="1" customHeight="1">
      <c r="A77" s="448"/>
      <c r="D77" s="353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</row>
    <row r="78" spans="1:41" ht="22.5" hidden="1" customHeight="1">
      <c r="A78" s="448"/>
      <c r="B78" s="24" t="s">
        <v>146</v>
      </c>
      <c r="C78" s="24">
        <v>2019</v>
      </c>
      <c r="D78" s="356" t="s">
        <v>116</v>
      </c>
      <c r="E78" s="356" t="s">
        <v>118</v>
      </c>
      <c r="F78" s="356" t="s">
        <v>119</v>
      </c>
      <c r="G78" s="360" t="s">
        <v>119</v>
      </c>
      <c r="H78" s="356" t="s">
        <v>120</v>
      </c>
      <c r="I78" s="356" t="s">
        <v>116</v>
      </c>
      <c r="J78" s="356" t="s">
        <v>117</v>
      </c>
      <c r="K78" s="356" t="s">
        <v>116</v>
      </c>
      <c r="L78" s="356" t="s">
        <v>118</v>
      </c>
      <c r="M78" s="356" t="s">
        <v>119</v>
      </c>
      <c r="N78" s="360" t="s">
        <v>119</v>
      </c>
      <c r="O78" s="356" t="s">
        <v>120</v>
      </c>
      <c r="P78" s="356" t="s">
        <v>116</v>
      </c>
      <c r="Q78" s="356" t="s">
        <v>117</v>
      </c>
      <c r="R78" s="356" t="s">
        <v>116</v>
      </c>
      <c r="S78" s="356" t="s">
        <v>118</v>
      </c>
      <c r="T78" s="356" t="s">
        <v>119</v>
      </c>
      <c r="U78" s="360" t="s">
        <v>119</v>
      </c>
      <c r="V78" s="356" t="s">
        <v>120</v>
      </c>
      <c r="W78" s="356" t="s">
        <v>116</v>
      </c>
      <c r="X78" s="356" t="s">
        <v>117</v>
      </c>
      <c r="Y78" s="356" t="s">
        <v>116</v>
      </c>
      <c r="Z78" s="356" t="s">
        <v>118</v>
      </c>
      <c r="AA78" s="356" t="s">
        <v>119</v>
      </c>
      <c r="AB78" s="360" t="s">
        <v>119</v>
      </c>
      <c r="AC78" s="356" t="s">
        <v>120</v>
      </c>
      <c r="AD78" s="356" t="s">
        <v>116</v>
      </c>
      <c r="AE78" s="356" t="s">
        <v>117</v>
      </c>
      <c r="AF78" s="356" t="s">
        <v>116</v>
      </c>
      <c r="AG78" s="356" t="s">
        <v>118</v>
      </c>
      <c r="AH78" s="356" t="s">
        <v>119</v>
      </c>
      <c r="AI78" s="326"/>
      <c r="AJ78" s="326"/>
      <c r="AK78" s="326"/>
      <c r="AL78" s="326"/>
      <c r="AM78" s="326"/>
      <c r="AN78" s="326"/>
      <c r="AO78" s="26" t="s">
        <v>121</v>
      </c>
    </row>
    <row r="79" spans="1:41" ht="15" hidden="1" customHeight="1">
      <c r="A79" s="448"/>
      <c r="B79" s="636" t="s">
        <v>122</v>
      </c>
      <c r="C79" s="638"/>
      <c r="D79" s="410">
        <v>1</v>
      </c>
      <c r="E79" s="410">
        <v>2</v>
      </c>
      <c r="F79" s="398">
        <v>3</v>
      </c>
      <c r="G79" s="398">
        <v>4</v>
      </c>
      <c r="H79" s="410">
        <v>5</v>
      </c>
      <c r="I79" s="410">
        <v>6</v>
      </c>
      <c r="J79" s="410">
        <v>7</v>
      </c>
      <c r="K79" s="410">
        <v>8</v>
      </c>
      <c r="L79" s="410">
        <v>9</v>
      </c>
      <c r="M79" s="398">
        <v>10</v>
      </c>
      <c r="N79" s="398">
        <v>11</v>
      </c>
      <c r="O79" s="410">
        <v>12</v>
      </c>
      <c r="P79" s="410">
        <v>13</v>
      </c>
      <c r="Q79" s="410">
        <v>14</v>
      </c>
      <c r="R79" s="410">
        <v>15</v>
      </c>
      <c r="S79" s="410">
        <v>16</v>
      </c>
      <c r="T79" s="398">
        <v>17</v>
      </c>
      <c r="U79" s="398">
        <v>18</v>
      </c>
      <c r="V79" s="410">
        <v>19</v>
      </c>
      <c r="W79" s="410">
        <v>20</v>
      </c>
      <c r="X79" s="410">
        <v>21</v>
      </c>
      <c r="Y79" s="410">
        <v>22</v>
      </c>
      <c r="Z79" s="410">
        <v>23</v>
      </c>
      <c r="AA79" s="398">
        <v>24</v>
      </c>
      <c r="AB79" s="398">
        <v>25</v>
      </c>
      <c r="AC79" s="410">
        <v>26</v>
      </c>
      <c r="AD79" s="410">
        <v>27</v>
      </c>
      <c r="AE79" s="410">
        <v>28</v>
      </c>
      <c r="AF79" s="410">
        <v>29</v>
      </c>
      <c r="AG79" s="410">
        <v>30</v>
      </c>
      <c r="AH79" s="415">
        <v>31</v>
      </c>
      <c r="AI79" s="328"/>
      <c r="AJ79" s="328"/>
      <c r="AK79" s="328"/>
      <c r="AL79" s="328"/>
      <c r="AM79" s="328"/>
      <c r="AN79" s="328"/>
      <c r="AO79" s="23"/>
    </row>
    <row r="80" spans="1:41" ht="15.75" hidden="1" customHeight="1">
      <c r="A80" s="448">
        <v>43678</v>
      </c>
      <c r="B80" s="2" t="s">
        <v>123</v>
      </c>
      <c r="C80" s="2" t="s">
        <v>124</v>
      </c>
      <c r="D80" s="400" t="s">
        <v>21</v>
      </c>
      <c r="E80" s="400" t="s">
        <v>21</v>
      </c>
      <c r="F80" s="400" t="s">
        <v>21</v>
      </c>
      <c r="G80" s="400" t="s">
        <v>21</v>
      </c>
      <c r="H80" s="400" t="s">
        <v>21</v>
      </c>
      <c r="I80" s="400" t="s">
        <v>21</v>
      </c>
      <c r="J80" s="400" t="s">
        <v>21</v>
      </c>
      <c r="K80" s="400" t="s">
        <v>21</v>
      </c>
      <c r="L80" s="400" t="s">
        <v>21</v>
      </c>
      <c r="M80" s="400" t="s">
        <v>21</v>
      </c>
      <c r="N80" s="400" t="s">
        <v>21</v>
      </c>
      <c r="O80" s="400" t="s">
        <v>21</v>
      </c>
      <c r="P80" s="400" t="s">
        <v>21</v>
      </c>
      <c r="Q80" s="400" t="s">
        <v>21</v>
      </c>
      <c r="R80" s="400" t="s">
        <v>21</v>
      </c>
      <c r="S80" s="416" t="s">
        <v>9</v>
      </c>
      <c r="T80" s="416" t="s">
        <v>9</v>
      </c>
      <c r="U80" s="416" t="s">
        <v>9</v>
      </c>
      <c r="V80" s="364"/>
      <c r="W80" s="364"/>
      <c r="X80" s="364"/>
      <c r="Y80" s="364"/>
      <c r="Z80" s="364"/>
      <c r="AA80" s="364"/>
      <c r="AB80" s="417" t="s">
        <v>53</v>
      </c>
      <c r="AC80" s="364"/>
      <c r="AD80" s="364"/>
      <c r="AE80" s="364"/>
      <c r="AF80" s="364"/>
      <c r="AG80" s="418" t="s">
        <v>53</v>
      </c>
      <c r="AH80" s="419" t="s">
        <v>53</v>
      </c>
      <c r="AI80" s="334" t="s">
        <v>122</v>
      </c>
      <c r="AJ80" s="334" t="s">
        <v>123</v>
      </c>
      <c r="AK80" s="334">
        <f>COUNTA(D79:AH79)</f>
        <v>31</v>
      </c>
      <c r="AL80" s="334">
        <f>COUNTA(D80:AH80)</f>
        <v>21</v>
      </c>
      <c r="AM80" s="334">
        <f>AK80-AL80</f>
        <v>10</v>
      </c>
      <c r="AN80" s="335">
        <f>AL80/AK80</f>
        <v>0.67741935483870963</v>
      </c>
      <c r="AO80" s="25"/>
    </row>
    <row r="81" spans="1:42" ht="15.75" hidden="1" customHeight="1">
      <c r="A81" s="448">
        <v>43678</v>
      </c>
      <c r="B81" s="2" t="s">
        <v>125</v>
      </c>
      <c r="C81" s="2" t="s">
        <v>124</v>
      </c>
      <c r="D81" s="400" t="s">
        <v>47</v>
      </c>
      <c r="E81" s="400" t="s">
        <v>47</v>
      </c>
      <c r="F81" s="400" t="s">
        <v>47</v>
      </c>
      <c r="G81" s="400" t="s">
        <v>47</v>
      </c>
      <c r="H81" s="400" t="s">
        <v>47</v>
      </c>
      <c r="I81" s="400" t="s">
        <v>47</v>
      </c>
      <c r="J81" s="400" t="s">
        <v>47</v>
      </c>
      <c r="K81" s="400" t="s">
        <v>47</v>
      </c>
      <c r="L81" s="400" t="s">
        <v>47</v>
      </c>
      <c r="M81" s="400" t="s">
        <v>47</v>
      </c>
      <c r="N81" s="400" t="s">
        <v>47</v>
      </c>
      <c r="O81" s="400" t="s">
        <v>47</v>
      </c>
      <c r="P81" s="400" t="s">
        <v>47</v>
      </c>
      <c r="Q81" s="364"/>
      <c r="R81" s="364"/>
      <c r="S81" s="364"/>
      <c r="T81" s="364"/>
      <c r="U81" s="364"/>
      <c r="V81" s="364"/>
      <c r="W81" s="364"/>
      <c r="X81" s="364"/>
      <c r="Y81" s="364"/>
      <c r="Z81" s="364"/>
      <c r="AA81" s="364"/>
      <c r="AB81" s="416" t="s">
        <v>73</v>
      </c>
      <c r="AC81" s="416" t="s">
        <v>73</v>
      </c>
      <c r="AD81" s="416" t="s">
        <v>73</v>
      </c>
      <c r="AE81" s="416" t="s">
        <v>73</v>
      </c>
      <c r="AF81" s="416" t="s">
        <v>73</v>
      </c>
      <c r="AG81" s="416" t="s">
        <v>73</v>
      </c>
      <c r="AH81" s="416" t="s">
        <v>73</v>
      </c>
      <c r="AI81" s="334" t="s">
        <v>122</v>
      </c>
      <c r="AJ81" s="334" t="s">
        <v>125</v>
      </c>
      <c r="AK81" s="334">
        <f>AK80</f>
        <v>31</v>
      </c>
      <c r="AL81" s="334">
        <f>COUNTA(D81:AH81)</f>
        <v>20</v>
      </c>
      <c r="AM81" s="334">
        <f>AK81-AL81</f>
        <v>11</v>
      </c>
      <c r="AN81" s="335">
        <f>AL81/AK81</f>
        <v>0.64516129032258063</v>
      </c>
      <c r="AO81" s="9"/>
      <c r="AP81" s="9"/>
    </row>
    <row r="82" spans="1:42" ht="15.75" hidden="1" customHeight="1">
      <c r="A82" s="448">
        <v>43678</v>
      </c>
      <c r="B82" s="2" t="s">
        <v>126</v>
      </c>
      <c r="C82" s="6" t="s">
        <v>124</v>
      </c>
      <c r="D82" s="364"/>
      <c r="E82" s="364"/>
      <c r="F82" s="364"/>
      <c r="G82" s="364"/>
      <c r="H82" s="364"/>
      <c r="I82" s="416" t="s">
        <v>75</v>
      </c>
      <c r="J82" s="416" t="s">
        <v>75</v>
      </c>
      <c r="K82" s="416" t="s">
        <v>75</v>
      </c>
      <c r="L82" s="416" t="s">
        <v>75</v>
      </c>
      <c r="M82" s="416" t="s">
        <v>75</v>
      </c>
      <c r="N82" s="416" t="s">
        <v>75</v>
      </c>
      <c r="O82" s="416" t="s">
        <v>75</v>
      </c>
      <c r="P82" s="416" t="s">
        <v>75</v>
      </c>
      <c r="Q82" s="416" t="s">
        <v>75</v>
      </c>
      <c r="R82" s="416" t="s">
        <v>75</v>
      </c>
      <c r="S82" s="416" t="s">
        <v>75</v>
      </c>
      <c r="T82" s="416" t="s">
        <v>75</v>
      </c>
      <c r="U82" s="416" t="s">
        <v>75</v>
      </c>
      <c r="V82" s="364"/>
      <c r="W82" s="364"/>
      <c r="X82" s="364"/>
      <c r="Y82" s="364"/>
      <c r="Z82" s="364"/>
      <c r="AA82" s="364"/>
      <c r="AB82" s="364"/>
      <c r="AC82" s="364"/>
      <c r="AD82" s="364"/>
      <c r="AE82" s="364"/>
      <c r="AF82" s="364"/>
      <c r="AG82" s="364"/>
      <c r="AH82" s="364"/>
      <c r="AI82" s="334" t="s">
        <v>122</v>
      </c>
      <c r="AJ82" s="334" t="s">
        <v>127</v>
      </c>
      <c r="AK82" s="334">
        <f>AK81</f>
        <v>31</v>
      </c>
      <c r="AL82" s="334">
        <f>COUNTA(D82:AH82)</f>
        <v>13</v>
      </c>
      <c r="AM82" s="334">
        <f>AK82-AL82</f>
        <v>18</v>
      </c>
      <c r="AN82" s="335">
        <f>AL82/AK82</f>
        <v>0.41935483870967744</v>
      </c>
      <c r="AO82" s="25"/>
    </row>
    <row r="83" spans="1:42" ht="15" hidden="1" customHeight="1">
      <c r="A83" s="448"/>
      <c r="B83" s="636" t="s">
        <v>136</v>
      </c>
      <c r="C83" s="637"/>
      <c r="D83" s="369"/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  <c r="W83" s="369"/>
      <c r="X83" s="369"/>
      <c r="Y83" s="369"/>
      <c r="Z83" s="369"/>
      <c r="AA83" s="369"/>
      <c r="AB83" s="369"/>
      <c r="AC83" s="369"/>
      <c r="AD83" s="369"/>
      <c r="AE83" s="369"/>
      <c r="AF83" s="369"/>
      <c r="AG83" s="369"/>
      <c r="AH83" s="369"/>
      <c r="AI83" s="325"/>
      <c r="AJ83" s="325"/>
      <c r="AK83" s="339"/>
      <c r="AL83" s="339"/>
      <c r="AM83" s="339"/>
      <c r="AN83" s="339"/>
      <c r="AO83" s="25"/>
    </row>
    <row r="84" spans="1:42" ht="15.75" hidden="1" customHeight="1">
      <c r="A84" s="448">
        <v>43678</v>
      </c>
      <c r="B84" s="2" t="s">
        <v>123</v>
      </c>
      <c r="C84" s="2" t="s">
        <v>124</v>
      </c>
      <c r="D84" s="412" t="s">
        <v>37</v>
      </c>
      <c r="E84" s="412" t="s">
        <v>37</v>
      </c>
      <c r="F84" s="412" t="s">
        <v>37</v>
      </c>
      <c r="G84" s="412" t="s">
        <v>37</v>
      </c>
      <c r="H84" s="412" t="s">
        <v>37</v>
      </c>
      <c r="I84" s="412" t="s">
        <v>37</v>
      </c>
      <c r="J84" s="412" t="s">
        <v>37</v>
      </c>
      <c r="K84" s="412" t="s">
        <v>37</v>
      </c>
      <c r="L84" s="412" t="s">
        <v>37</v>
      </c>
      <c r="M84" s="412" t="s">
        <v>37</v>
      </c>
      <c r="N84" s="412" t="s">
        <v>37</v>
      </c>
      <c r="O84" s="412" t="s">
        <v>37</v>
      </c>
      <c r="P84" s="412" t="s">
        <v>37</v>
      </c>
      <c r="Q84" s="412" t="s">
        <v>37</v>
      </c>
      <c r="R84" s="412" t="s">
        <v>37</v>
      </c>
      <c r="S84" s="412" t="s">
        <v>37</v>
      </c>
      <c r="T84" s="412" t="s">
        <v>37</v>
      </c>
      <c r="U84" s="412" t="s">
        <v>37</v>
      </c>
      <c r="V84" s="412" t="s">
        <v>37</v>
      </c>
      <c r="W84" s="412" t="s">
        <v>37</v>
      </c>
      <c r="X84" s="412" t="s">
        <v>37</v>
      </c>
      <c r="Y84" s="412" t="s">
        <v>37</v>
      </c>
      <c r="Z84" s="412" t="s">
        <v>37</v>
      </c>
      <c r="AA84" s="412" t="s">
        <v>37</v>
      </c>
      <c r="AB84" s="412" t="s">
        <v>37</v>
      </c>
      <c r="AC84" s="412" t="s">
        <v>37</v>
      </c>
      <c r="AD84" s="412" t="s">
        <v>37</v>
      </c>
      <c r="AE84" s="412" t="s">
        <v>37</v>
      </c>
      <c r="AF84" s="412" t="s">
        <v>37</v>
      </c>
      <c r="AG84" s="412" t="s">
        <v>37</v>
      </c>
      <c r="AH84" s="412" t="s">
        <v>37</v>
      </c>
      <c r="AI84" s="334" t="s">
        <v>136</v>
      </c>
      <c r="AJ84" s="334" t="s">
        <v>123</v>
      </c>
      <c r="AK84" s="334">
        <f>AK80</f>
        <v>31</v>
      </c>
      <c r="AL84" s="334">
        <f>COUNTA(D84:AH84)</f>
        <v>31</v>
      </c>
      <c r="AM84" s="334">
        <f>AK84-AL84</f>
        <v>0</v>
      </c>
      <c r="AN84" s="335">
        <f>AL84/AK84</f>
        <v>1</v>
      </c>
      <c r="AO84" s="25"/>
    </row>
    <row r="85" spans="1:42" ht="15.75" hidden="1" customHeight="1">
      <c r="A85" s="448">
        <v>43678</v>
      </c>
      <c r="B85" s="340" t="s">
        <v>125</v>
      </c>
      <c r="C85" s="2" t="s">
        <v>129</v>
      </c>
      <c r="D85" s="408" t="s">
        <v>69</v>
      </c>
      <c r="E85" s="408" t="s">
        <v>69</v>
      </c>
      <c r="F85" s="408" t="s">
        <v>69</v>
      </c>
      <c r="G85" s="408" t="s">
        <v>69</v>
      </c>
      <c r="H85" s="408" t="s">
        <v>69</v>
      </c>
      <c r="I85" s="408" t="s">
        <v>69</v>
      </c>
      <c r="J85" s="408" t="s">
        <v>69</v>
      </c>
      <c r="K85" s="408" t="s">
        <v>69</v>
      </c>
      <c r="L85" s="408" t="s">
        <v>69</v>
      </c>
      <c r="M85" s="408" t="s">
        <v>69</v>
      </c>
      <c r="N85" s="408" t="s">
        <v>69</v>
      </c>
      <c r="O85" s="408" t="s">
        <v>69</v>
      </c>
      <c r="P85" s="408" t="s">
        <v>69</v>
      </c>
      <c r="Q85" s="408" t="s">
        <v>69</v>
      </c>
      <c r="R85" s="408" t="s">
        <v>69</v>
      </c>
      <c r="S85" s="408" t="s">
        <v>69</v>
      </c>
      <c r="T85" s="408" t="s">
        <v>69</v>
      </c>
      <c r="U85" s="408" t="s">
        <v>69</v>
      </c>
      <c r="V85" s="408" t="s">
        <v>69</v>
      </c>
      <c r="W85" s="408" t="s">
        <v>69</v>
      </c>
      <c r="X85" s="408" t="s">
        <v>69</v>
      </c>
      <c r="Y85" s="408" t="s">
        <v>69</v>
      </c>
      <c r="Z85" s="408" t="s">
        <v>69</v>
      </c>
      <c r="AA85" s="408" t="s">
        <v>69</v>
      </c>
      <c r="AB85" s="408" t="s">
        <v>69</v>
      </c>
      <c r="AC85" s="408" t="s">
        <v>69</v>
      </c>
      <c r="AD85" s="408" t="s">
        <v>69</v>
      </c>
      <c r="AE85" s="408" t="s">
        <v>69</v>
      </c>
      <c r="AF85" s="408" t="s">
        <v>69</v>
      </c>
      <c r="AG85" s="408" t="s">
        <v>69</v>
      </c>
      <c r="AH85" s="408" t="s">
        <v>69</v>
      </c>
      <c r="AI85" s="334" t="s">
        <v>136</v>
      </c>
      <c r="AJ85" s="334" t="s">
        <v>125</v>
      </c>
      <c r="AK85" s="334">
        <f>AK84</f>
        <v>31</v>
      </c>
      <c r="AL85" s="334">
        <f>COUNTA(D85:AH85)</f>
        <v>31</v>
      </c>
      <c r="AM85" s="334">
        <f>AK85-AL85</f>
        <v>0</v>
      </c>
      <c r="AN85" s="335">
        <f>AL85/AK85</f>
        <v>1</v>
      </c>
      <c r="AO85" s="25"/>
    </row>
    <row r="86" spans="1:42" ht="15.75" hidden="1" customHeight="1">
      <c r="A86" s="448">
        <v>43678</v>
      </c>
      <c r="B86" s="2" t="s">
        <v>126</v>
      </c>
      <c r="C86" s="2" t="s">
        <v>129</v>
      </c>
      <c r="D86" s="408" t="s">
        <v>71</v>
      </c>
      <c r="E86" s="408" t="s">
        <v>71</v>
      </c>
      <c r="F86" s="408" t="s">
        <v>71</v>
      </c>
      <c r="G86" s="408" t="s">
        <v>71</v>
      </c>
      <c r="H86" s="408" t="s">
        <v>71</v>
      </c>
      <c r="I86" s="408" t="s">
        <v>71</v>
      </c>
      <c r="J86" s="408" t="s">
        <v>71</v>
      </c>
      <c r="K86" s="408" t="s">
        <v>71</v>
      </c>
      <c r="L86" s="408" t="s">
        <v>71</v>
      </c>
      <c r="M86" s="408" t="s">
        <v>71</v>
      </c>
      <c r="N86" s="408" t="s">
        <v>71</v>
      </c>
      <c r="O86" s="408" t="s">
        <v>71</v>
      </c>
      <c r="P86" s="408" t="s">
        <v>71</v>
      </c>
      <c r="Q86" s="408" t="s">
        <v>71</v>
      </c>
      <c r="R86" s="408" t="s">
        <v>71</v>
      </c>
      <c r="S86" s="408" t="s">
        <v>71</v>
      </c>
      <c r="T86" s="408" t="s">
        <v>71</v>
      </c>
      <c r="U86" s="408" t="s">
        <v>71</v>
      </c>
      <c r="V86" s="408" t="s">
        <v>71</v>
      </c>
      <c r="W86" s="408" t="s">
        <v>71</v>
      </c>
      <c r="X86" s="408" t="s">
        <v>71</v>
      </c>
      <c r="Y86" s="408" t="s">
        <v>71</v>
      </c>
      <c r="Z86" s="408" t="s">
        <v>71</v>
      </c>
      <c r="AA86" s="408" t="s">
        <v>71</v>
      </c>
      <c r="AB86" s="408" t="s">
        <v>71</v>
      </c>
      <c r="AC86" s="408" t="s">
        <v>71</v>
      </c>
      <c r="AD86" s="408" t="s">
        <v>71</v>
      </c>
      <c r="AE86" s="408" t="s">
        <v>71</v>
      </c>
      <c r="AF86" s="408" t="s">
        <v>71</v>
      </c>
      <c r="AG86" s="408" t="s">
        <v>71</v>
      </c>
      <c r="AH86" s="408" t="s">
        <v>71</v>
      </c>
      <c r="AI86" s="334" t="s">
        <v>136</v>
      </c>
      <c r="AJ86" s="334" t="s">
        <v>127</v>
      </c>
      <c r="AK86" s="334">
        <f>AK85</f>
        <v>31</v>
      </c>
      <c r="AL86" s="334">
        <f>COUNTA(D86:AH86)</f>
        <v>31</v>
      </c>
      <c r="AM86" s="334">
        <f>AK86-AL86</f>
        <v>0</v>
      </c>
      <c r="AN86" s="335">
        <f>AL86/AK86</f>
        <v>1</v>
      </c>
      <c r="AO86" s="27" t="s">
        <v>147</v>
      </c>
    </row>
    <row r="87" spans="1:42" ht="15" hidden="1" customHeight="1">
      <c r="A87" s="448"/>
      <c r="D87" s="353"/>
      <c r="E87" s="353"/>
      <c r="F87" s="353"/>
      <c r="G87" s="353"/>
      <c r="H87" s="353"/>
      <c r="I87" s="353"/>
      <c r="J87" s="353"/>
      <c r="K87" s="353"/>
      <c r="L87" s="353"/>
      <c r="M87" s="353"/>
      <c r="N87" s="353"/>
      <c r="O87" s="353"/>
      <c r="P87" s="353"/>
      <c r="Q87" s="353"/>
      <c r="R87" s="353"/>
      <c r="S87" s="353"/>
      <c r="T87" s="353"/>
      <c r="U87" s="353"/>
      <c r="V87" s="353"/>
      <c r="W87" s="353"/>
      <c r="X87" s="353"/>
      <c r="Y87" s="353"/>
      <c r="Z87" s="353"/>
      <c r="AA87" s="353"/>
      <c r="AB87" s="353"/>
      <c r="AC87" s="353"/>
      <c r="AD87" s="353"/>
      <c r="AE87" s="353"/>
      <c r="AF87" s="353"/>
      <c r="AG87" s="353"/>
      <c r="AH87" s="353"/>
    </row>
    <row r="88" spans="1:42" ht="22.5" hidden="1" customHeight="1">
      <c r="A88" s="448"/>
      <c r="B88" s="24" t="s">
        <v>148</v>
      </c>
      <c r="C88" s="24">
        <v>2019</v>
      </c>
      <c r="D88" s="360" t="s">
        <v>119</v>
      </c>
      <c r="E88" s="356" t="s">
        <v>120</v>
      </c>
      <c r="F88" s="356" t="s">
        <v>116</v>
      </c>
      <c r="G88" s="356" t="s">
        <v>117</v>
      </c>
      <c r="H88" s="356" t="s">
        <v>116</v>
      </c>
      <c r="I88" s="356" t="s">
        <v>118</v>
      </c>
      <c r="J88" s="356" t="s">
        <v>119</v>
      </c>
      <c r="K88" s="360" t="s">
        <v>119</v>
      </c>
      <c r="L88" s="356" t="s">
        <v>120</v>
      </c>
      <c r="M88" s="356" t="s">
        <v>116</v>
      </c>
      <c r="N88" s="356" t="s">
        <v>117</v>
      </c>
      <c r="O88" s="356" t="s">
        <v>116</v>
      </c>
      <c r="P88" s="356" t="s">
        <v>118</v>
      </c>
      <c r="Q88" s="356" t="s">
        <v>119</v>
      </c>
      <c r="R88" s="360" t="s">
        <v>119</v>
      </c>
      <c r="S88" s="356" t="s">
        <v>120</v>
      </c>
      <c r="T88" s="356" t="s">
        <v>116</v>
      </c>
      <c r="U88" s="356" t="s">
        <v>117</v>
      </c>
      <c r="V88" s="356" t="s">
        <v>116</v>
      </c>
      <c r="W88" s="356" t="s">
        <v>118</v>
      </c>
      <c r="X88" s="356" t="s">
        <v>119</v>
      </c>
      <c r="Y88" s="360" t="s">
        <v>119</v>
      </c>
      <c r="Z88" s="356" t="s">
        <v>120</v>
      </c>
      <c r="AA88" s="356" t="s">
        <v>116</v>
      </c>
      <c r="AB88" s="356" t="s">
        <v>117</v>
      </c>
      <c r="AC88" s="356" t="s">
        <v>116</v>
      </c>
      <c r="AD88" s="356" t="s">
        <v>118</v>
      </c>
      <c r="AE88" s="356" t="s">
        <v>119</v>
      </c>
      <c r="AF88" s="360" t="s">
        <v>119</v>
      </c>
      <c r="AG88" s="356" t="s">
        <v>120</v>
      </c>
      <c r="AH88" s="356"/>
      <c r="AI88" s="326"/>
      <c r="AJ88" s="326"/>
      <c r="AK88" s="326"/>
      <c r="AL88" s="326"/>
      <c r="AM88" s="326"/>
      <c r="AN88" s="326"/>
      <c r="AO88" s="26" t="s">
        <v>121</v>
      </c>
    </row>
    <row r="89" spans="1:42" ht="15" hidden="1" customHeight="1">
      <c r="A89" s="448"/>
      <c r="B89" s="636" t="s">
        <v>122</v>
      </c>
      <c r="C89" s="638"/>
      <c r="D89" s="398">
        <v>1</v>
      </c>
      <c r="E89" s="410">
        <v>2</v>
      </c>
      <c r="F89" s="410">
        <v>3</v>
      </c>
      <c r="G89" s="410">
        <v>4</v>
      </c>
      <c r="H89" s="410">
        <v>5</v>
      </c>
      <c r="I89" s="410">
        <v>6</v>
      </c>
      <c r="J89" s="398">
        <v>7</v>
      </c>
      <c r="K89" s="398">
        <v>8</v>
      </c>
      <c r="L89" s="410">
        <v>9</v>
      </c>
      <c r="M89" s="410">
        <v>10</v>
      </c>
      <c r="N89" s="410">
        <v>11</v>
      </c>
      <c r="O89" s="410">
        <v>12</v>
      </c>
      <c r="P89" s="410">
        <v>13</v>
      </c>
      <c r="Q89" s="398">
        <v>14</v>
      </c>
      <c r="R89" s="398">
        <v>15</v>
      </c>
      <c r="S89" s="410">
        <v>16</v>
      </c>
      <c r="T89" s="410">
        <v>17</v>
      </c>
      <c r="U89" s="410">
        <v>18</v>
      </c>
      <c r="V89" s="410">
        <v>19</v>
      </c>
      <c r="W89" s="410">
        <v>20</v>
      </c>
      <c r="X89" s="398">
        <v>21</v>
      </c>
      <c r="Y89" s="398">
        <v>22</v>
      </c>
      <c r="Z89" s="410">
        <v>23</v>
      </c>
      <c r="AA89" s="410">
        <v>24</v>
      </c>
      <c r="AB89" s="410">
        <v>25</v>
      </c>
      <c r="AC89" s="410">
        <v>26</v>
      </c>
      <c r="AD89" s="398">
        <v>27</v>
      </c>
      <c r="AE89" s="398">
        <v>28</v>
      </c>
      <c r="AF89" s="410">
        <v>29</v>
      </c>
      <c r="AG89" s="410">
        <v>30</v>
      </c>
      <c r="AH89" s="411"/>
      <c r="AI89" s="327"/>
      <c r="AJ89" s="327"/>
      <c r="AK89" s="327"/>
      <c r="AL89" s="327"/>
      <c r="AM89" s="327"/>
      <c r="AN89" s="327"/>
      <c r="AO89" s="23"/>
    </row>
    <row r="90" spans="1:42" ht="15.75" hidden="1" customHeight="1">
      <c r="A90" s="448">
        <v>43709</v>
      </c>
      <c r="B90" s="2" t="s">
        <v>123</v>
      </c>
      <c r="C90" s="2" t="s">
        <v>124</v>
      </c>
      <c r="D90" s="364"/>
      <c r="E90" s="364"/>
      <c r="F90" s="364"/>
      <c r="G90" s="364"/>
      <c r="H90" s="364"/>
      <c r="I90" s="364"/>
      <c r="J90" s="364"/>
      <c r="K90" s="364"/>
      <c r="L90" s="364"/>
      <c r="M90" s="364"/>
      <c r="N90" s="364"/>
      <c r="O90" s="418" t="s">
        <v>11</v>
      </c>
      <c r="P90" s="418" t="s">
        <v>11</v>
      </c>
      <c r="Q90" s="418" t="s">
        <v>11</v>
      </c>
      <c r="R90" s="418" t="s">
        <v>11</v>
      </c>
      <c r="S90" s="418" t="s">
        <v>11</v>
      </c>
      <c r="T90" s="418" t="s">
        <v>11</v>
      </c>
      <c r="U90" s="364"/>
      <c r="V90" s="364"/>
      <c r="W90" s="364"/>
      <c r="X90" s="364"/>
      <c r="Y90" s="364"/>
      <c r="Z90" s="358" t="s">
        <v>9</v>
      </c>
      <c r="AA90" s="364"/>
      <c r="AB90" s="364"/>
      <c r="AC90" s="364"/>
      <c r="AD90" s="364"/>
      <c r="AE90" s="364"/>
      <c r="AF90" s="364"/>
      <c r="AG90" s="364"/>
      <c r="AH90" s="367"/>
      <c r="AI90" s="334" t="s">
        <v>122</v>
      </c>
      <c r="AJ90" s="334" t="s">
        <v>123</v>
      </c>
      <c r="AK90" s="334">
        <f>COUNTA(D89:AH89)</f>
        <v>30</v>
      </c>
      <c r="AL90" s="334">
        <f>COUNTA(D90:AH90)</f>
        <v>7</v>
      </c>
      <c r="AM90" s="334">
        <f>AK90-AL90</f>
        <v>23</v>
      </c>
      <c r="AN90" s="335">
        <f>AL90/AK90</f>
        <v>0.23333333333333334</v>
      </c>
      <c r="AO90" s="25"/>
    </row>
    <row r="91" spans="1:42" ht="15.75" hidden="1" customHeight="1">
      <c r="A91" s="448">
        <v>43709</v>
      </c>
      <c r="B91" s="2" t="s">
        <v>125</v>
      </c>
      <c r="C91" s="2" t="s">
        <v>124</v>
      </c>
      <c r="D91" s="418" t="s">
        <v>73</v>
      </c>
      <c r="E91" s="418" t="s">
        <v>73</v>
      </c>
      <c r="F91" s="418" t="s">
        <v>73</v>
      </c>
      <c r="G91" s="418" t="s">
        <v>73</v>
      </c>
      <c r="H91" s="418" t="s">
        <v>73</v>
      </c>
      <c r="I91" s="418" t="s">
        <v>73</v>
      </c>
      <c r="J91" s="418" t="s">
        <v>73</v>
      </c>
      <c r="K91" s="418" t="s">
        <v>73</v>
      </c>
      <c r="L91" s="418" t="s">
        <v>73</v>
      </c>
      <c r="M91" s="418" t="s">
        <v>73</v>
      </c>
      <c r="N91" s="418" t="s">
        <v>73</v>
      </c>
      <c r="O91" s="418" t="s">
        <v>73</v>
      </c>
      <c r="P91" s="418" t="s">
        <v>73</v>
      </c>
      <c r="Q91" s="418" t="s">
        <v>73</v>
      </c>
      <c r="R91" s="418" t="s">
        <v>73</v>
      </c>
      <c r="S91" s="418" t="s">
        <v>73</v>
      </c>
      <c r="T91" s="418" t="s">
        <v>73</v>
      </c>
      <c r="U91" s="418" t="s">
        <v>73</v>
      </c>
      <c r="V91" s="418" t="s">
        <v>73</v>
      </c>
      <c r="W91" s="418" t="s">
        <v>73</v>
      </c>
      <c r="X91" s="418" t="s">
        <v>73</v>
      </c>
      <c r="Y91" s="418" t="s">
        <v>73</v>
      </c>
      <c r="Z91" s="364"/>
      <c r="AA91" s="364"/>
      <c r="AB91" s="364"/>
      <c r="AC91" s="364"/>
      <c r="AD91" s="364"/>
      <c r="AE91" s="364"/>
      <c r="AF91" s="364"/>
      <c r="AG91" s="364"/>
      <c r="AH91" s="367"/>
      <c r="AI91" s="334" t="s">
        <v>122</v>
      </c>
      <c r="AJ91" s="334" t="s">
        <v>125</v>
      </c>
      <c r="AK91" s="334">
        <f>AK90</f>
        <v>30</v>
      </c>
      <c r="AL91" s="334">
        <f>COUNTA(D91:AH91)</f>
        <v>22</v>
      </c>
      <c r="AM91" s="334">
        <f>AK91-AL91</f>
        <v>8</v>
      </c>
      <c r="AN91" s="335">
        <f>AL91/AK91</f>
        <v>0.73333333333333328</v>
      </c>
      <c r="AO91" s="25"/>
    </row>
    <row r="92" spans="1:42" ht="15.75" hidden="1" customHeight="1">
      <c r="A92" s="448">
        <v>43709</v>
      </c>
      <c r="B92" s="2" t="s">
        <v>126</v>
      </c>
      <c r="C92" s="6" t="s">
        <v>124</v>
      </c>
      <c r="D92" s="364"/>
      <c r="E92" s="364"/>
      <c r="F92" s="364"/>
      <c r="G92" s="364"/>
      <c r="H92" s="418" t="s">
        <v>75</v>
      </c>
      <c r="I92" s="416" t="s">
        <v>75</v>
      </c>
      <c r="J92" s="364"/>
      <c r="K92" s="364"/>
      <c r="L92" s="364"/>
      <c r="M92" s="364"/>
      <c r="N92" s="364"/>
      <c r="O92" s="364"/>
      <c r="P92" s="364"/>
      <c r="Q92" s="364"/>
      <c r="R92" s="364"/>
      <c r="S92" s="364"/>
      <c r="T92" s="364"/>
      <c r="U92" s="364"/>
      <c r="V92" s="364"/>
      <c r="W92" s="364"/>
      <c r="X92" s="364"/>
      <c r="Y92" s="364"/>
      <c r="Z92" s="364"/>
      <c r="AA92" s="364"/>
      <c r="AB92" s="364"/>
      <c r="AC92" s="364"/>
      <c r="AD92" s="364"/>
      <c r="AE92" s="364"/>
      <c r="AF92" s="364"/>
      <c r="AG92" s="364"/>
      <c r="AH92" s="364"/>
      <c r="AI92" s="334" t="s">
        <v>122</v>
      </c>
      <c r="AJ92" s="334" t="s">
        <v>127</v>
      </c>
      <c r="AK92" s="334">
        <f>AK91</f>
        <v>30</v>
      </c>
      <c r="AL92" s="334">
        <f>COUNTA(D92:AH92)</f>
        <v>2</v>
      </c>
      <c r="AM92" s="334">
        <f>AK92-AL92</f>
        <v>28</v>
      </c>
      <c r="AN92" s="335">
        <f>AL92/AK92</f>
        <v>6.6666666666666666E-2</v>
      </c>
      <c r="AO92" s="25"/>
    </row>
    <row r="93" spans="1:42" ht="15" hidden="1" customHeight="1">
      <c r="A93" s="448"/>
      <c r="B93" s="636" t="s">
        <v>136</v>
      </c>
      <c r="C93" s="637"/>
      <c r="D93" s="369"/>
      <c r="E93" s="369"/>
      <c r="F93" s="369"/>
      <c r="G93" s="369"/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  <c r="W93" s="369"/>
      <c r="X93" s="369"/>
      <c r="Y93" s="369"/>
      <c r="Z93" s="369"/>
      <c r="AA93" s="369"/>
      <c r="AB93" s="369"/>
      <c r="AC93" s="369"/>
      <c r="AD93" s="369"/>
      <c r="AE93" s="369"/>
      <c r="AF93" s="369"/>
      <c r="AG93" s="369"/>
      <c r="AH93" s="369"/>
      <c r="AI93" s="325"/>
      <c r="AJ93" s="325"/>
      <c r="AK93" s="339"/>
      <c r="AL93" s="339"/>
      <c r="AM93" s="339"/>
      <c r="AN93" s="339"/>
      <c r="AO93" s="25"/>
    </row>
    <row r="94" spans="1:42" ht="15.75" hidden="1" customHeight="1">
      <c r="A94" s="448">
        <v>43709</v>
      </c>
      <c r="B94" s="2" t="s">
        <v>123</v>
      </c>
      <c r="C94" s="2" t="s">
        <v>124</v>
      </c>
      <c r="D94" s="401" t="s">
        <v>37</v>
      </c>
      <c r="E94" s="401" t="s">
        <v>37</v>
      </c>
      <c r="F94" s="401" t="s">
        <v>37</v>
      </c>
      <c r="G94" s="401" t="s">
        <v>37</v>
      </c>
      <c r="H94" s="401" t="s">
        <v>37</v>
      </c>
      <c r="I94" s="401" t="s">
        <v>37</v>
      </c>
      <c r="J94" s="401" t="s">
        <v>37</v>
      </c>
      <c r="K94" s="401" t="s">
        <v>37</v>
      </c>
      <c r="L94" s="401" t="s">
        <v>37</v>
      </c>
      <c r="M94" s="401" t="s">
        <v>37</v>
      </c>
      <c r="N94" s="401" t="s">
        <v>37</v>
      </c>
      <c r="O94" s="401" t="s">
        <v>37</v>
      </c>
      <c r="P94" s="401" t="s">
        <v>37</v>
      </c>
      <c r="Q94" s="401" t="s">
        <v>37</v>
      </c>
      <c r="R94" s="401" t="s">
        <v>37</v>
      </c>
      <c r="S94" s="401" t="s">
        <v>37</v>
      </c>
      <c r="T94" s="401" t="s">
        <v>37</v>
      </c>
      <c r="U94" s="401" t="s">
        <v>37</v>
      </c>
      <c r="V94" s="401" t="s">
        <v>37</v>
      </c>
      <c r="W94" s="401" t="s">
        <v>37</v>
      </c>
      <c r="X94" s="401" t="s">
        <v>37</v>
      </c>
      <c r="Y94" s="401" t="s">
        <v>37</v>
      </c>
      <c r="Z94" s="401" t="s">
        <v>37</v>
      </c>
      <c r="AA94" s="401" t="s">
        <v>37</v>
      </c>
      <c r="AB94" s="401" t="s">
        <v>37</v>
      </c>
      <c r="AC94" s="401" t="s">
        <v>37</v>
      </c>
      <c r="AD94" s="401" t="s">
        <v>37</v>
      </c>
      <c r="AE94" s="401" t="s">
        <v>37</v>
      </c>
      <c r="AF94" s="401" t="s">
        <v>37</v>
      </c>
      <c r="AG94" s="401" t="s">
        <v>37</v>
      </c>
      <c r="AH94" s="412"/>
      <c r="AI94" s="334" t="s">
        <v>136</v>
      </c>
      <c r="AJ94" s="334" t="s">
        <v>123</v>
      </c>
      <c r="AK94" s="334">
        <f>AK90</f>
        <v>30</v>
      </c>
      <c r="AL94" s="334">
        <f>COUNTA(D94:AH94)</f>
        <v>30</v>
      </c>
      <c r="AM94" s="334">
        <f>AK94-AL94</f>
        <v>0</v>
      </c>
      <c r="AN94" s="335">
        <f>AL94/AK94</f>
        <v>1</v>
      </c>
      <c r="AO94" s="25"/>
    </row>
    <row r="95" spans="1:42" ht="15.75" hidden="1" customHeight="1">
      <c r="A95" s="448">
        <v>43709</v>
      </c>
      <c r="B95" s="340" t="s">
        <v>125</v>
      </c>
      <c r="C95" s="2" t="s">
        <v>129</v>
      </c>
      <c r="D95" s="408" t="s">
        <v>69</v>
      </c>
      <c r="E95" s="408" t="s">
        <v>69</v>
      </c>
      <c r="F95" s="408" t="s">
        <v>69</v>
      </c>
      <c r="G95" s="408" t="s">
        <v>69</v>
      </c>
      <c r="H95" s="408" t="s">
        <v>69</v>
      </c>
      <c r="I95" s="408" t="s">
        <v>69</v>
      </c>
      <c r="J95" s="408" t="s">
        <v>69</v>
      </c>
      <c r="K95" s="408" t="s">
        <v>69</v>
      </c>
      <c r="L95" s="408" t="s">
        <v>69</v>
      </c>
      <c r="M95" s="408" t="s">
        <v>69</v>
      </c>
      <c r="N95" s="408" t="s">
        <v>69</v>
      </c>
      <c r="O95" s="408" t="s">
        <v>69</v>
      </c>
      <c r="P95" s="408" t="s">
        <v>69</v>
      </c>
      <c r="Q95" s="408" t="s">
        <v>69</v>
      </c>
      <c r="R95" s="408" t="s">
        <v>69</v>
      </c>
      <c r="S95" s="408" t="s">
        <v>69</v>
      </c>
      <c r="T95" s="408" t="s">
        <v>69</v>
      </c>
      <c r="U95" s="408" t="s">
        <v>69</v>
      </c>
      <c r="V95" s="408" t="s">
        <v>69</v>
      </c>
      <c r="W95" s="408" t="s">
        <v>69</v>
      </c>
      <c r="X95" s="408" t="s">
        <v>69</v>
      </c>
      <c r="Y95" s="408" t="s">
        <v>69</v>
      </c>
      <c r="Z95" s="408" t="s">
        <v>69</v>
      </c>
      <c r="AA95" s="408" t="s">
        <v>69</v>
      </c>
      <c r="AB95" s="408" t="s">
        <v>69</v>
      </c>
      <c r="AC95" s="408" t="s">
        <v>69</v>
      </c>
      <c r="AD95" s="408" t="s">
        <v>69</v>
      </c>
      <c r="AE95" s="408" t="s">
        <v>69</v>
      </c>
      <c r="AF95" s="408" t="s">
        <v>69</v>
      </c>
      <c r="AG95" s="408" t="s">
        <v>69</v>
      </c>
      <c r="AH95" s="408"/>
      <c r="AI95" s="334" t="s">
        <v>136</v>
      </c>
      <c r="AJ95" s="334" t="s">
        <v>125</v>
      </c>
      <c r="AK95" s="334">
        <f>AK94</f>
        <v>30</v>
      </c>
      <c r="AL95" s="334">
        <f>COUNTA(D95:AH95)</f>
        <v>30</v>
      </c>
      <c r="AM95" s="334">
        <f>AK95-AL95</f>
        <v>0</v>
      </c>
      <c r="AN95" s="335">
        <f>AL95/AK95</f>
        <v>1</v>
      </c>
      <c r="AO95" s="25"/>
    </row>
    <row r="96" spans="1:42" ht="15.75" hidden="1" customHeight="1">
      <c r="A96" s="448">
        <v>43709</v>
      </c>
      <c r="B96" s="2" t="s">
        <v>126</v>
      </c>
      <c r="C96" s="2" t="s">
        <v>129</v>
      </c>
      <c r="D96" s="408" t="s">
        <v>71</v>
      </c>
      <c r="E96" s="408" t="s">
        <v>71</v>
      </c>
      <c r="F96" s="408" t="s">
        <v>71</v>
      </c>
      <c r="G96" s="408" t="s">
        <v>71</v>
      </c>
      <c r="H96" s="408" t="s">
        <v>71</v>
      </c>
      <c r="I96" s="408" t="s">
        <v>71</v>
      </c>
      <c r="J96" s="408" t="s">
        <v>71</v>
      </c>
      <c r="K96" s="408" t="s">
        <v>71</v>
      </c>
      <c r="L96" s="408" t="s">
        <v>71</v>
      </c>
      <c r="M96" s="408" t="s">
        <v>71</v>
      </c>
      <c r="N96" s="408" t="s">
        <v>71</v>
      </c>
      <c r="O96" s="408" t="s">
        <v>71</v>
      </c>
      <c r="P96" s="408" t="s">
        <v>71</v>
      </c>
      <c r="Q96" s="408" t="s">
        <v>71</v>
      </c>
      <c r="R96" s="408" t="s">
        <v>71</v>
      </c>
      <c r="S96" s="408" t="s">
        <v>71</v>
      </c>
      <c r="T96" s="408" t="s">
        <v>71</v>
      </c>
      <c r="U96" s="408" t="s">
        <v>71</v>
      </c>
      <c r="V96" s="408" t="s">
        <v>71</v>
      </c>
      <c r="W96" s="408" t="s">
        <v>71</v>
      </c>
      <c r="X96" s="408" t="s">
        <v>71</v>
      </c>
      <c r="Y96" s="408" t="s">
        <v>71</v>
      </c>
      <c r="Z96" s="408" t="s">
        <v>71</v>
      </c>
      <c r="AA96" s="408" t="s">
        <v>71</v>
      </c>
      <c r="AB96" s="408" t="s">
        <v>71</v>
      </c>
      <c r="AC96" s="408" t="s">
        <v>71</v>
      </c>
      <c r="AD96" s="408" t="s">
        <v>71</v>
      </c>
      <c r="AE96" s="408" t="s">
        <v>71</v>
      </c>
      <c r="AF96" s="408" t="s">
        <v>71</v>
      </c>
      <c r="AG96" s="408" t="s">
        <v>71</v>
      </c>
      <c r="AH96" s="408"/>
      <c r="AI96" s="334" t="s">
        <v>136</v>
      </c>
      <c r="AJ96" s="334" t="s">
        <v>127</v>
      </c>
      <c r="AK96" s="334">
        <f>AK95</f>
        <v>30</v>
      </c>
      <c r="AL96" s="334">
        <f>COUNTA(D96:AH96)</f>
        <v>30</v>
      </c>
      <c r="AM96" s="334">
        <f>AK96-AL96</f>
        <v>0</v>
      </c>
      <c r="AN96" s="335">
        <f>AL96/AK96</f>
        <v>1</v>
      </c>
      <c r="AO96" s="27"/>
    </row>
    <row r="97" spans="1:41" ht="15" hidden="1" customHeight="1">
      <c r="A97" s="448"/>
      <c r="D97" s="353"/>
      <c r="E97" s="353"/>
      <c r="F97" s="353"/>
      <c r="G97" s="353"/>
      <c r="H97" s="353"/>
      <c r="I97" s="353"/>
      <c r="J97" s="353"/>
      <c r="K97" s="353"/>
      <c r="L97" s="353"/>
      <c r="M97" s="353"/>
      <c r="N97" s="353"/>
      <c r="O97" s="353"/>
      <c r="P97" s="353"/>
      <c r="Q97" s="353"/>
      <c r="R97" s="353"/>
      <c r="S97" s="353"/>
      <c r="T97" s="353"/>
      <c r="U97" s="353"/>
      <c r="V97" s="353"/>
      <c r="W97" s="353"/>
      <c r="X97" s="353"/>
      <c r="Y97" s="353"/>
      <c r="Z97" s="353"/>
      <c r="AA97" s="353"/>
      <c r="AB97" s="353"/>
      <c r="AC97" s="353"/>
      <c r="AD97" s="353"/>
      <c r="AE97" s="353"/>
      <c r="AF97" s="353"/>
      <c r="AG97" s="353"/>
      <c r="AH97" s="353"/>
    </row>
    <row r="98" spans="1:41" ht="22.5" hidden="1" customHeight="1">
      <c r="A98" s="448"/>
      <c r="B98" s="24" t="s">
        <v>149</v>
      </c>
      <c r="C98" s="24">
        <v>2019</v>
      </c>
      <c r="D98" s="356" t="s">
        <v>117</v>
      </c>
      <c r="E98" s="356" t="s">
        <v>116</v>
      </c>
      <c r="F98" s="356" t="s">
        <v>118</v>
      </c>
      <c r="G98" s="356" t="s">
        <v>119</v>
      </c>
      <c r="H98" s="360" t="s">
        <v>119</v>
      </c>
      <c r="I98" s="356" t="s">
        <v>120</v>
      </c>
      <c r="J98" s="356" t="s">
        <v>116</v>
      </c>
      <c r="K98" s="356" t="s">
        <v>117</v>
      </c>
      <c r="L98" s="356" t="s">
        <v>116</v>
      </c>
      <c r="M98" s="356" t="s">
        <v>118</v>
      </c>
      <c r="N98" s="356" t="s">
        <v>119</v>
      </c>
      <c r="O98" s="360" t="s">
        <v>119</v>
      </c>
      <c r="P98" s="356" t="s">
        <v>120</v>
      </c>
      <c r="Q98" s="356" t="s">
        <v>116</v>
      </c>
      <c r="R98" s="356" t="s">
        <v>117</v>
      </c>
      <c r="S98" s="356" t="s">
        <v>116</v>
      </c>
      <c r="T98" s="356" t="s">
        <v>118</v>
      </c>
      <c r="U98" s="356" t="s">
        <v>119</v>
      </c>
      <c r="V98" s="360" t="s">
        <v>119</v>
      </c>
      <c r="W98" s="356" t="s">
        <v>120</v>
      </c>
      <c r="X98" s="356" t="s">
        <v>116</v>
      </c>
      <c r="Y98" s="356" t="s">
        <v>117</v>
      </c>
      <c r="Z98" s="356" t="s">
        <v>116</v>
      </c>
      <c r="AA98" s="356" t="s">
        <v>118</v>
      </c>
      <c r="AB98" s="356" t="s">
        <v>119</v>
      </c>
      <c r="AC98" s="360" t="s">
        <v>119</v>
      </c>
      <c r="AD98" s="356" t="s">
        <v>117</v>
      </c>
      <c r="AE98" s="356" t="s">
        <v>120</v>
      </c>
      <c r="AF98" s="356" t="s">
        <v>116</v>
      </c>
      <c r="AG98" s="356" t="s">
        <v>117</v>
      </c>
      <c r="AH98" s="356" t="s">
        <v>116</v>
      </c>
      <c r="AI98" s="326"/>
      <c r="AJ98" s="326"/>
      <c r="AK98" s="326"/>
      <c r="AL98" s="326"/>
      <c r="AM98" s="326"/>
      <c r="AN98" s="326"/>
      <c r="AO98" s="26" t="s">
        <v>121</v>
      </c>
    </row>
    <row r="99" spans="1:41" ht="15" hidden="1" customHeight="1">
      <c r="A99" s="448"/>
      <c r="B99" s="636" t="s">
        <v>122</v>
      </c>
      <c r="C99" s="638"/>
      <c r="D99" s="398">
        <v>1</v>
      </c>
      <c r="E99" s="410">
        <v>2</v>
      </c>
      <c r="F99" s="410">
        <v>3</v>
      </c>
      <c r="G99" s="410">
        <v>4</v>
      </c>
      <c r="H99" s="410">
        <v>5</v>
      </c>
      <c r="I99" s="410">
        <v>6</v>
      </c>
      <c r="J99" s="398">
        <v>7</v>
      </c>
      <c r="K99" s="398">
        <v>8</v>
      </c>
      <c r="L99" s="410">
        <v>9</v>
      </c>
      <c r="M99" s="410">
        <v>10</v>
      </c>
      <c r="N99" s="410">
        <v>11</v>
      </c>
      <c r="O99" s="410">
        <v>12</v>
      </c>
      <c r="P99" s="410">
        <v>13</v>
      </c>
      <c r="Q99" s="398">
        <v>14</v>
      </c>
      <c r="R99" s="398">
        <v>15</v>
      </c>
      <c r="S99" s="410">
        <v>16</v>
      </c>
      <c r="T99" s="410">
        <v>17</v>
      </c>
      <c r="U99" s="410">
        <v>18</v>
      </c>
      <c r="V99" s="410">
        <v>19</v>
      </c>
      <c r="W99" s="410">
        <v>20</v>
      </c>
      <c r="X99" s="398">
        <v>21</v>
      </c>
      <c r="Y99" s="398">
        <v>22</v>
      </c>
      <c r="Z99" s="410">
        <v>23</v>
      </c>
      <c r="AA99" s="410">
        <v>24</v>
      </c>
      <c r="AB99" s="410">
        <v>25</v>
      </c>
      <c r="AC99" s="410">
        <v>26</v>
      </c>
      <c r="AD99" s="398">
        <v>27</v>
      </c>
      <c r="AE99" s="398">
        <v>28</v>
      </c>
      <c r="AF99" s="410">
        <v>29</v>
      </c>
      <c r="AG99" s="410">
        <v>30</v>
      </c>
      <c r="AH99" s="411">
        <v>31</v>
      </c>
      <c r="AI99" s="327"/>
      <c r="AJ99" s="327"/>
      <c r="AK99" s="327"/>
      <c r="AL99" s="327"/>
      <c r="AM99" s="327"/>
      <c r="AN99" s="327"/>
      <c r="AO99" s="23"/>
    </row>
    <row r="100" spans="1:41" ht="15.75" hidden="1" customHeight="1">
      <c r="A100" s="448">
        <v>43739</v>
      </c>
      <c r="B100" s="2" t="s">
        <v>123</v>
      </c>
      <c r="C100" s="2" t="s">
        <v>124</v>
      </c>
      <c r="D100" s="364"/>
      <c r="E100" s="364"/>
      <c r="F100" s="416" t="s">
        <v>11</v>
      </c>
      <c r="G100" s="416" t="s">
        <v>11</v>
      </c>
      <c r="H100" s="416" t="s">
        <v>11</v>
      </c>
      <c r="I100" s="416" t="s">
        <v>11</v>
      </c>
      <c r="J100" s="364"/>
      <c r="K100" s="364"/>
      <c r="L100" s="364"/>
      <c r="M100" s="364"/>
      <c r="N100" s="359" t="s">
        <v>45</v>
      </c>
      <c r="O100" s="359" t="s">
        <v>45</v>
      </c>
      <c r="P100" s="359" t="s">
        <v>45</v>
      </c>
      <c r="Q100" s="359" t="s">
        <v>45</v>
      </c>
      <c r="R100" s="359" t="s">
        <v>45</v>
      </c>
      <c r="S100" s="359" t="s">
        <v>45</v>
      </c>
      <c r="T100" s="359" t="s">
        <v>45</v>
      </c>
      <c r="U100" s="359" t="s">
        <v>45</v>
      </c>
      <c r="V100" s="359" t="s">
        <v>45</v>
      </c>
      <c r="W100" s="359" t="s">
        <v>45</v>
      </c>
      <c r="X100" s="359" t="s">
        <v>45</v>
      </c>
      <c r="Y100" s="359" t="s">
        <v>45</v>
      </c>
      <c r="Z100" s="359" t="s">
        <v>45</v>
      </c>
      <c r="AA100" s="359" t="s">
        <v>45</v>
      </c>
      <c r="AB100" s="359" t="s">
        <v>45</v>
      </c>
      <c r="AC100" s="359" t="s">
        <v>45</v>
      </c>
      <c r="AD100" s="359" t="s">
        <v>45</v>
      </c>
      <c r="AE100" s="359" t="s">
        <v>45</v>
      </c>
      <c r="AF100" s="359" t="s">
        <v>45</v>
      </c>
      <c r="AG100" s="359" t="s">
        <v>45</v>
      </c>
      <c r="AH100" s="359" t="s">
        <v>45</v>
      </c>
      <c r="AI100" s="334" t="s">
        <v>122</v>
      </c>
      <c r="AJ100" s="334" t="s">
        <v>123</v>
      </c>
      <c r="AK100" s="334">
        <f>COUNTA(D99:AH99)</f>
        <v>31</v>
      </c>
      <c r="AL100" s="334">
        <f>COUNTA(D100:AH100)</f>
        <v>25</v>
      </c>
      <c r="AM100" s="334">
        <f>AK100-AL100</f>
        <v>6</v>
      </c>
      <c r="AN100" s="335">
        <f>AL100/AK100</f>
        <v>0.80645161290322576</v>
      </c>
      <c r="AO100" s="25"/>
    </row>
    <row r="101" spans="1:41" ht="15.75" hidden="1" customHeight="1">
      <c r="A101" s="448">
        <v>43739</v>
      </c>
      <c r="B101" s="2" t="s">
        <v>125</v>
      </c>
      <c r="C101" s="2" t="s">
        <v>124</v>
      </c>
      <c r="D101" s="364"/>
      <c r="E101" s="364"/>
      <c r="F101" s="364"/>
      <c r="G101" s="364"/>
      <c r="H101" s="364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420" t="s">
        <v>25</v>
      </c>
      <c r="U101" s="420" t="s">
        <v>25</v>
      </c>
      <c r="V101" s="420" t="s">
        <v>25</v>
      </c>
      <c r="W101" s="420" t="s">
        <v>25</v>
      </c>
      <c r="X101" s="420" t="s">
        <v>25</v>
      </c>
      <c r="Y101" s="420" t="s">
        <v>25</v>
      </c>
      <c r="Z101" s="420" t="s">
        <v>25</v>
      </c>
      <c r="AA101" s="420" t="s">
        <v>25</v>
      </c>
      <c r="AB101" s="420" t="s">
        <v>25</v>
      </c>
      <c r="AC101" s="420" t="s">
        <v>25</v>
      </c>
      <c r="AD101" s="420" t="s">
        <v>25</v>
      </c>
      <c r="AE101" s="420" t="s">
        <v>25</v>
      </c>
      <c r="AF101" s="420" t="s">
        <v>25</v>
      </c>
      <c r="AG101" s="420" t="s">
        <v>25</v>
      </c>
      <c r="AH101" s="420" t="s">
        <v>25</v>
      </c>
      <c r="AI101" s="334" t="s">
        <v>122</v>
      </c>
      <c r="AJ101" s="334" t="s">
        <v>125</v>
      </c>
      <c r="AK101" s="334">
        <f>AK100</f>
        <v>31</v>
      </c>
      <c r="AL101" s="334">
        <f>COUNTA(D101:AH101)</f>
        <v>15</v>
      </c>
      <c r="AM101" s="334">
        <f>AK101-AL101</f>
        <v>16</v>
      </c>
      <c r="AN101" s="335">
        <f>AL101/AK101</f>
        <v>0.4838709677419355</v>
      </c>
      <c r="AO101" s="25"/>
    </row>
    <row r="102" spans="1:41" ht="15.75" hidden="1" customHeight="1">
      <c r="A102" s="448">
        <v>43739</v>
      </c>
      <c r="B102" s="2" t="s">
        <v>126</v>
      </c>
      <c r="C102" s="6" t="s">
        <v>124</v>
      </c>
      <c r="D102" s="364"/>
      <c r="E102" s="364"/>
      <c r="F102" s="364"/>
      <c r="G102" s="364"/>
      <c r="H102" s="364"/>
      <c r="I102" s="364"/>
      <c r="J102" s="364"/>
      <c r="K102" s="364"/>
      <c r="L102" s="364"/>
      <c r="M102" s="364"/>
      <c r="N102" s="364"/>
      <c r="O102" s="364"/>
      <c r="P102" s="364"/>
      <c r="Q102" s="364"/>
      <c r="R102" s="364"/>
      <c r="S102" s="364"/>
      <c r="T102" s="364"/>
      <c r="U102" s="418" t="s">
        <v>75</v>
      </c>
      <c r="V102" s="416" t="s">
        <v>75</v>
      </c>
      <c r="W102" s="364"/>
      <c r="X102" s="421" t="s">
        <v>13</v>
      </c>
      <c r="Y102" s="421" t="s">
        <v>13</v>
      </c>
      <c r="Z102" s="421" t="s">
        <v>13</v>
      </c>
      <c r="AA102" s="421" t="s">
        <v>13</v>
      </c>
      <c r="AB102" s="421" t="s">
        <v>13</v>
      </c>
      <c r="AC102" s="421" t="s">
        <v>13</v>
      </c>
      <c r="AD102" s="421" t="s">
        <v>13</v>
      </c>
      <c r="AE102" s="421" t="s">
        <v>13</v>
      </c>
      <c r="AF102" s="421" t="s">
        <v>13</v>
      </c>
      <c r="AG102" s="421" t="s">
        <v>13</v>
      </c>
      <c r="AH102" s="421" t="s">
        <v>13</v>
      </c>
      <c r="AI102" s="334" t="s">
        <v>122</v>
      </c>
      <c r="AJ102" s="334" t="s">
        <v>127</v>
      </c>
      <c r="AK102" s="334">
        <f>AK101</f>
        <v>31</v>
      </c>
      <c r="AL102" s="334">
        <f>COUNTA(D102:AH102)</f>
        <v>13</v>
      </c>
      <c r="AM102" s="334">
        <f>AK102-AL102</f>
        <v>18</v>
      </c>
      <c r="AN102" s="335">
        <f>AL102/AK102</f>
        <v>0.41935483870967744</v>
      </c>
      <c r="AO102" s="25"/>
    </row>
    <row r="103" spans="1:41" ht="15" hidden="1" customHeight="1">
      <c r="A103" s="448"/>
      <c r="B103" s="636" t="s">
        <v>136</v>
      </c>
      <c r="C103" s="637"/>
      <c r="D103" s="369"/>
      <c r="E103" s="369"/>
      <c r="F103" s="369"/>
      <c r="G103" s="369"/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  <c r="W103" s="369"/>
      <c r="X103" s="369"/>
      <c r="Y103" s="369"/>
      <c r="Z103" s="369"/>
      <c r="AA103" s="369"/>
      <c r="AB103" s="369"/>
      <c r="AC103" s="369"/>
      <c r="AD103" s="369"/>
      <c r="AE103" s="369"/>
      <c r="AF103" s="369"/>
      <c r="AG103" s="369"/>
      <c r="AH103" s="369"/>
      <c r="AI103" s="325"/>
      <c r="AJ103" s="325"/>
      <c r="AK103" s="339"/>
      <c r="AL103" s="339"/>
      <c r="AM103" s="339"/>
      <c r="AN103" s="339"/>
      <c r="AO103" s="25"/>
    </row>
    <row r="104" spans="1:41" ht="15.75" hidden="1" customHeight="1">
      <c r="A104" s="448">
        <v>43739</v>
      </c>
      <c r="B104" s="2" t="s">
        <v>123</v>
      </c>
      <c r="C104" s="2" t="s">
        <v>124</v>
      </c>
      <c r="D104" s="412" t="s">
        <v>37</v>
      </c>
      <c r="E104" s="412" t="s">
        <v>37</v>
      </c>
      <c r="F104" s="412" t="s">
        <v>37</v>
      </c>
      <c r="G104" s="412" t="s">
        <v>37</v>
      </c>
      <c r="H104" s="412" t="s">
        <v>37</v>
      </c>
      <c r="I104" s="412" t="s">
        <v>37</v>
      </c>
      <c r="J104" s="412" t="s">
        <v>37</v>
      </c>
      <c r="K104" s="412" t="s">
        <v>37</v>
      </c>
      <c r="L104" s="412" t="s">
        <v>37</v>
      </c>
      <c r="M104" s="412" t="s">
        <v>37</v>
      </c>
      <c r="N104" s="412" t="s">
        <v>37</v>
      </c>
      <c r="O104" s="412" t="s">
        <v>37</v>
      </c>
      <c r="P104" s="412" t="s">
        <v>37</v>
      </c>
      <c r="Q104" s="412" t="s">
        <v>37</v>
      </c>
      <c r="R104" s="412" t="s">
        <v>37</v>
      </c>
      <c r="S104" s="412" t="s">
        <v>37</v>
      </c>
      <c r="T104" s="412" t="s">
        <v>37</v>
      </c>
      <c r="U104" s="412" t="s">
        <v>37</v>
      </c>
      <c r="V104" s="412" t="s">
        <v>37</v>
      </c>
      <c r="W104" s="412" t="s">
        <v>37</v>
      </c>
      <c r="X104" s="412" t="s">
        <v>37</v>
      </c>
      <c r="Y104" s="412" t="s">
        <v>37</v>
      </c>
      <c r="Z104" s="412" t="s">
        <v>37</v>
      </c>
      <c r="AA104" s="412" t="s">
        <v>37</v>
      </c>
      <c r="AB104" s="412" t="s">
        <v>37</v>
      </c>
      <c r="AC104" s="412" t="s">
        <v>37</v>
      </c>
      <c r="AD104" s="412" t="s">
        <v>37</v>
      </c>
      <c r="AE104" s="412" t="s">
        <v>37</v>
      </c>
      <c r="AF104" s="412" t="s">
        <v>37</v>
      </c>
      <c r="AG104" s="412" t="s">
        <v>37</v>
      </c>
      <c r="AH104" s="412" t="s">
        <v>37</v>
      </c>
      <c r="AI104" s="334" t="s">
        <v>136</v>
      </c>
      <c r="AJ104" s="334" t="s">
        <v>123</v>
      </c>
      <c r="AK104" s="334">
        <f>AK100</f>
        <v>31</v>
      </c>
      <c r="AL104" s="334">
        <f>COUNTA(D104:AH104)</f>
        <v>31</v>
      </c>
      <c r="AM104" s="334">
        <f>AK104-AL104</f>
        <v>0</v>
      </c>
      <c r="AN104" s="335">
        <f>AL104/AK104</f>
        <v>1</v>
      </c>
      <c r="AO104" s="25"/>
    </row>
    <row r="105" spans="1:41" ht="15.75" hidden="1" customHeight="1">
      <c r="A105" s="448">
        <v>43739</v>
      </c>
      <c r="B105" s="340" t="s">
        <v>125</v>
      </c>
      <c r="C105" s="2" t="s">
        <v>129</v>
      </c>
      <c r="D105" s="408" t="s">
        <v>69</v>
      </c>
      <c r="E105" s="408" t="s">
        <v>69</v>
      </c>
      <c r="F105" s="408" t="s">
        <v>69</v>
      </c>
      <c r="G105" s="408" t="s">
        <v>69</v>
      </c>
      <c r="H105" s="408" t="s">
        <v>69</v>
      </c>
      <c r="I105" s="408" t="s">
        <v>69</v>
      </c>
      <c r="J105" s="408" t="s">
        <v>69</v>
      </c>
      <c r="K105" s="408" t="s">
        <v>69</v>
      </c>
      <c r="L105" s="408" t="s">
        <v>69</v>
      </c>
      <c r="M105" s="408" t="s">
        <v>69</v>
      </c>
      <c r="N105" s="408" t="s">
        <v>69</v>
      </c>
      <c r="O105" s="408" t="s">
        <v>69</v>
      </c>
      <c r="P105" s="408" t="s">
        <v>69</v>
      </c>
      <c r="Q105" s="408" t="s">
        <v>69</v>
      </c>
      <c r="R105" s="408" t="s">
        <v>69</v>
      </c>
      <c r="S105" s="408" t="s">
        <v>69</v>
      </c>
      <c r="T105" s="408" t="s">
        <v>69</v>
      </c>
      <c r="U105" s="408" t="s">
        <v>69</v>
      </c>
      <c r="V105" s="408" t="s">
        <v>69</v>
      </c>
      <c r="W105" s="408" t="s">
        <v>69</v>
      </c>
      <c r="X105" s="408" t="s">
        <v>69</v>
      </c>
      <c r="Y105" s="408" t="s">
        <v>69</v>
      </c>
      <c r="Z105" s="408" t="s">
        <v>69</v>
      </c>
      <c r="AA105" s="408" t="s">
        <v>69</v>
      </c>
      <c r="AB105" s="408" t="s">
        <v>69</v>
      </c>
      <c r="AC105" s="408" t="s">
        <v>69</v>
      </c>
      <c r="AD105" s="408" t="s">
        <v>69</v>
      </c>
      <c r="AE105" s="408" t="s">
        <v>69</v>
      </c>
      <c r="AF105" s="408" t="s">
        <v>69</v>
      </c>
      <c r="AG105" s="408" t="s">
        <v>69</v>
      </c>
      <c r="AH105" s="408" t="s">
        <v>69</v>
      </c>
      <c r="AI105" s="334" t="s">
        <v>136</v>
      </c>
      <c r="AJ105" s="334" t="s">
        <v>125</v>
      </c>
      <c r="AK105" s="334">
        <f>AK104</f>
        <v>31</v>
      </c>
      <c r="AL105" s="334">
        <f>COUNTA(D105:AH105)</f>
        <v>31</v>
      </c>
      <c r="AM105" s="334">
        <f>AK105-AL105</f>
        <v>0</v>
      </c>
      <c r="AN105" s="335">
        <f>AL105/AK105</f>
        <v>1</v>
      </c>
      <c r="AO105" s="25"/>
    </row>
    <row r="106" spans="1:41" ht="15.75" hidden="1" customHeight="1">
      <c r="A106" s="448">
        <v>43739</v>
      </c>
      <c r="B106" s="2" t="s">
        <v>126</v>
      </c>
      <c r="C106" s="2" t="s">
        <v>129</v>
      </c>
      <c r="D106" s="408" t="s">
        <v>71</v>
      </c>
      <c r="E106" s="408" t="s">
        <v>71</v>
      </c>
      <c r="F106" s="408" t="s">
        <v>71</v>
      </c>
      <c r="G106" s="408" t="s">
        <v>71</v>
      </c>
      <c r="H106" s="408" t="s">
        <v>71</v>
      </c>
      <c r="I106" s="408" t="s">
        <v>71</v>
      </c>
      <c r="J106" s="408" t="s">
        <v>71</v>
      </c>
      <c r="K106" s="408" t="s">
        <v>71</v>
      </c>
      <c r="L106" s="408" t="s">
        <v>71</v>
      </c>
      <c r="M106" s="408" t="s">
        <v>71</v>
      </c>
      <c r="N106" s="408" t="s">
        <v>71</v>
      </c>
      <c r="O106" s="408" t="s">
        <v>71</v>
      </c>
      <c r="P106" s="408" t="s">
        <v>71</v>
      </c>
      <c r="Q106" s="408" t="s">
        <v>71</v>
      </c>
      <c r="R106" s="408" t="s">
        <v>71</v>
      </c>
      <c r="S106" s="408" t="s">
        <v>71</v>
      </c>
      <c r="T106" s="408" t="s">
        <v>71</v>
      </c>
      <c r="U106" s="408" t="s">
        <v>71</v>
      </c>
      <c r="V106" s="408" t="s">
        <v>71</v>
      </c>
      <c r="W106" s="408" t="s">
        <v>71</v>
      </c>
      <c r="X106" s="408" t="s">
        <v>71</v>
      </c>
      <c r="Y106" s="408" t="s">
        <v>71</v>
      </c>
      <c r="Z106" s="408" t="s">
        <v>71</v>
      </c>
      <c r="AA106" s="408" t="s">
        <v>71</v>
      </c>
      <c r="AB106" s="408" t="s">
        <v>71</v>
      </c>
      <c r="AC106" s="408" t="s">
        <v>71</v>
      </c>
      <c r="AD106" s="408" t="s">
        <v>71</v>
      </c>
      <c r="AE106" s="408" t="s">
        <v>71</v>
      </c>
      <c r="AF106" s="408" t="s">
        <v>71</v>
      </c>
      <c r="AG106" s="408" t="s">
        <v>71</v>
      </c>
      <c r="AH106" s="408" t="s">
        <v>71</v>
      </c>
      <c r="AI106" s="334" t="s">
        <v>136</v>
      </c>
      <c r="AJ106" s="334" t="s">
        <v>127</v>
      </c>
      <c r="AK106" s="334">
        <f>AK105</f>
        <v>31</v>
      </c>
      <c r="AL106" s="334">
        <f>COUNTA(D106:AH106)</f>
        <v>31</v>
      </c>
      <c r="AM106" s="334">
        <f>AK106-AL106</f>
        <v>0</v>
      </c>
      <c r="AN106" s="335">
        <f>AL106/AK106</f>
        <v>1</v>
      </c>
      <c r="AO106" s="27"/>
    </row>
    <row r="107" spans="1:41" ht="15" hidden="1" customHeight="1">
      <c r="A107" s="448"/>
      <c r="D107" s="353"/>
      <c r="E107" s="353"/>
      <c r="F107" s="353"/>
      <c r="G107" s="353"/>
      <c r="H107" s="353"/>
      <c r="I107" s="353"/>
      <c r="J107" s="353"/>
      <c r="K107" s="353"/>
      <c r="L107" s="353"/>
      <c r="M107" s="353"/>
      <c r="N107" s="353"/>
      <c r="O107" s="353"/>
      <c r="P107" s="353"/>
      <c r="Q107" s="353"/>
      <c r="R107" s="353"/>
      <c r="S107" s="353"/>
      <c r="T107" s="353"/>
      <c r="U107" s="353"/>
      <c r="V107" s="353"/>
      <c r="W107" s="353"/>
      <c r="X107" s="353"/>
      <c r="Y107" s="353"/>
      <c r="Z107" s="353"/>
      <c r="AA107" s="353"/>
      <c r="AB107" s="353"/>
      <c r="AC107" s="353"/>
      <c r="AD107" s="353"/>
      <c r="AE107" s="353"/>
      <c r="AF107" s="353"/>
      <c r="AG107" s="353"/>
      <c r="AH107" s="353"/>
    </row>
    <row r="108" spans="1:41" s="39" customFormat="1" ht="22.5" hidden="1" customHeight="1">
      <c r="A108" s="448"/>
      <c r="B108" s="24" t="s">
        <v>150</v>
      </c>
      <c r="C108" s="24">
        <v>2019</v>
      </c>
      <c r="D108" s="356" t="s">
        <v>118</v>
      </c>
      <c r="E108" s="356" t="s">
        <v>119</v>
      </c>
      <c r="F108" s="360" t="s">
        <v>119</v>
      </c>
      <c r="G108" s="356" t="s">
        <v>120</v>
      </c>
      <c r="H108" s="356" t="s">
        <v>116</v>
      </c>
      <c r="I108" s="356" t="s">
        <v>117</v>
      </c>
      <c r="J108" s="356" t="s">
        <v>116</v>
      </c>
      <c r="K108" s="356" t="s">
        <v>118</v>
      </c>
      <c r="L108" s="356" t="s">
        <v>119</v>
      </c>
      <c r="M108" s="360" t="s">
        <v>119</v>
      </c>
      <c r="N108" s="356" t="s">
        <v>120</v>
      </c>
      <c r="O108" s="356" t="s">
        <v>116</v>
      </c>
      <c r="P108" s="356" t="s">
        <v>117</v>
      </c>
      <c r="Q108" s="356" t="s">
        <v>116</v>
      </c>
      <c r="R108" s="356" t="s">
        <v>118</v>
      </c>
      <c r="S108" s="356" t="s">
        <v>119</v>
      </c>
      <c r="T108" s="360" t="s">
        <v>119</v>
      </c>
      <c r="U108" s="356" t="s">
        <v>120</v>
      </c>
      <c r="V108" s="356" t="s">
        <v>116</v>
      </c>
      <c r="W108" s="356" t="s">
        <v>117</v>
      </c>
      <c r="X108" s="356" t="s">
        <v>116</v>
      </c>
      <c r="Y108" s="356" t="s">
        <v>118</v>
      </c>
      <c r="Z108" s="356" t="s">
        <v>119</v>
      </c>
      <c r="AA108" s="360" t="s">
        <v>119</v>
      </c>
      <c r="AB108" s="356" t="s">
        <v>120</v>
      </c>
      <c r="AC108" s="356" t="s">
        <v>116</v>
      </c>
      <c r="AD108" s="356" t="s">
        <v>117</v>
      </c>
      <c r="AE108" s="356" t="s">
        <v>116</v>
      </c>
      <c r="AF108" s="356" t="s">
        <v>118</v>
      </c>
      <c r="AG108" s="356" t="s">
        <v>119</v>
      </c>
      <c r="AH108" s="356"/>
      <c r="AI108" s="329"/>
      <c r="AJ108" s="329"/>
      <c r="AK108" s="329"/>
      <c r="AL108" s="329"/>
      <c r="AM108" s="329"/>
      <c r="AN108" s="329"/>
      <c r="AO108" s="38" t="s">
        <v>121</v>
      </c>
    </row>
    <row r="109" spans="1:41" s="39" customFormat="1" ht="14.25" hidden="1" customHeight="1">
      <c r="A109" s="448"/>
      <c r="B109" s="646" t="s">
        <v>122</v>
      </c>
      <c r="C109" s="647"/>
      <c r="D109" s="398">
        <v>1</v>
      </c>
      <c r="E109" s="410">
        <v>2</v>
      </c>
      <c r="F109" s="410">
        <v>3</v>
      </c>
      <c r="G109" s="410">
        <v>4</v>
      </c>
      <c r="H109" s="410">
        <v>5</v>
      </c>
      <c r="I109" s="410">
        <v>6</v>
      </c>
      <c r="J109" s="410">
        <v>7</v>
      </c>
      <c r="K109" s="410">
        <v>8</v>
      </c>
      <c r="L109" s="398">
        <v>9</v>
      </c>
      <c r="M109" s="398">
        <v>10</v>
      </c>
      <c r="N109" s="410">
        <v>11</v>
      </c>
      <c r="O109" s="410">
        <v>12</v>
      </c>
      <c r="P109" s="410">
        <v>13</v>
      </c>
      <c r="Q109" s="410">
        <v>14</v>
      </c>
      <c r="R109" s="410">
        <v>15</v>
      </c>
      <c r="S109" s="398">
        <v>16</v>
      </c>
      <c r="T109" s="398">
        <v>17</v>
      </c>
      <c r="U109" s="410">
        <v>18</v>
      </c>
      <c r="V109" s="410">
        <v>19</v>
      </c>
      <c r="W109" s="410">
        <v>20</v>
      </c>
      <c r="X109" s="410">
        <v>21</v>
      </c>
      <c r="Y109" s="410">
        <v>22</v>
      </c>
      <c r="Z109" s="398">
        <v>23</v>
      </c>
      <c r="AA109" s="398">
        <v>24</v>
      </c>
      <c r="AB109" s="410">
        <v>25</v>
      </c>
      <c r="AC109" s="410">
        <v>26</v>
      </c>
      <c r="AD109" s="410">
        <v>27</v>
      </c>
      <c r="AE109" s="410">
        <v>28</v>
      </c>
      <c r="AF109" s="410">
        <v>29</v>
      </c>
      <c r="AG109" s="398">
        <v>30</v>
      </c>
      <c r="AH109" s="411"/>
      <c r="AI109" s="330"/>
      <c r="AJ109" s="330"/>
      <c r="AK109" s="330"/>
      <c r="AL109" s="330"/>
      <c r="AM109" s="330"/>
      <c r="AN109" s="330"/>
      <c r="AO109" s="42"/>
    </row>
    <row r="110" spans="1:41" s="39" customFormat="1" ht="15" hidden="1" customHeight="1">
      <c r="A110" s="448">
        <v>43770</v>
      </c>
      <c r="B110" s="43" t="s">
        <v>123</v>
      </c>
      <c r="C110" s="43" t="s">
        <v>124</v>
      </c>
      <c r="D110" s="422" t="s">
        <v>45</v>
      </c>
      <c r="E110" s="422" t="s">
        <v>45</v>
      </c>
      <c r="F110" s="422" t="s">
        <v>45</v>
      </c>
      <c r="G110" s="422" t="s">
        <v>45</v>
      </c>
      <c r="H110" s="422" t="s">
        <v>45</v>
      </c>
      <c r="I110" s="422" t="s">
        <v>45</v>
      </c>
      <c r="J110" s="422" t="s">
        <v>45</v>
      </c>
      <c r="K110" s="422" t="s">
        <v>45</v>
      </c>
      <c r="L110" s="422" t="s">
        <v>45</v>
      </c>
      <c r="M110" s="422" t="s">
        <v>45</v>
      </c>
      <c r="N110" s="422" t="s">
        <v>45</v>
      </c>
      <c r="O110" s="422" t="s">
        <v>45</v>
      </c>
      <c r="P110" s="422" t="s">
        <v>45</v>
      </c>
      <c r="Q110" s="422" t="s">
        <v>45</v>
      </c>
      <c r="R110" s="422" t="s">
        <v>45</v>
      </c>
      <c r="S110" s="422" t="s">
        <v>45</v>
      </c>
      <c r="T110" s="422" t="s">
        <v>45</v>
      </c>
      <c r="U110" s="422" t="s">
        <v>45</v>
      </c>
      <c r="V110" s="422" t="s">
        <v>45</v>
      </c>
      <c r="W110" s="422" t="s">
        <v>45</v>
      </c>
      <c r="X110" s="422" t="s">
        <v>45</v>
      </c>
      <c r="Y110" s="422" t="s">
        <v>45</v>
      </c>
      <c r="Z110" s="422" t="s">
        <v>45</v>
      </c>
      <c r="AA110" s="422" t="s">
        <v>45</v>
      </c>
      <c r="AB110" s="422" t="s">
        <v>45</v>
      </c>
      <c r="AC110" s="422" t="s">
        <v>45</v>
      </c>
      <c r="AD110" s="422" t="s">
        <v>45</v>
      </c>
      <c r="AE110" s="422" t="s">
        <v>45</v>
      </c>
      <c r="AF110" s="422" t="s">
        <v>45</v>
      </c>
      <c r="AG110" s="422" t="s">
        <v>45</v>
      </c>
      <c r="AH110" s="367"/>
      <c r="AI110" s="334" t="s">
        <v>122</v>
      </c>
      <c r="AJ110" s="334" t="s">
        <v>123</v>
      </c>
      <c r="AK110" s="334">
        <f>COUNTA(D109:AH109)</f>
        <v>30</v>
      </c>
      <c r="AL110" s="334">
        <f>COUNTA(D110:AH110)</f>
        <v>30</v>
      </c>
      <c r="AM110" s="334">
        <f>AK110-AL110</f>
        <v>0</v>
      </c>
      <c r="AN110" s="335">
        <f>AL110/AK110</f>
        <v>1</v>
      </c>
      <c r="AO110" s="44"/>
    </row>
    <row r="111" spans="1:41" s="39" customFormat="1" ht="15" hidden="1" customHeight="1">
      <c r="A111" s="448">
        <v>43770</v>
      </c>
      <c r="B111" s="43" t="s">
        <v>125</v>
      </c>
      <c r="C111" s="43" t="s">
        <v>124</v>
      </c>
      <c r="D111" s="422" t="s">
        <v>25</v>
      </c>
      <c r="E111" s="422" t="s">
        <v>25</v>
      </c>
      <c r="F111" s="422" t="s">
        <v>25</v>
      </c>
      <c r="G111" s="422" t="s">
        <v>25</v>
      </c>
      <c r="H111" s="422" t="s">
        <v>25</v>
      </c>
      <c r="I111" s="422" t="s">
        <v>25</v>
      </c>
      <c r="J111" s="422" t="s">
        <v>25</v>
      </c>
      <c r="K111" s="422" t="s">
        <v>25</v>
      </c>
      <c r="L111" s="422" t="s">
        <v>25</v>
      </c>
      <c r="M111" s="422" t="s">
        <v>25</v>
      </c>
      <c r="N111" s="422" t="s">
        <v>25</v>
      </c>
      <c r="O111" s="422" t="s">
        <v>25</v>
      </c>
      <c r="P111" s="422" t="s">
        <v>25</v>
      </c>
      <c r="Q111" s="422" t="s">
        <v>25</v>
      </c>
      <c r="R111" s="422" t="s">
        <v>25</v>
      </c>
      <c r="S111" s="422" t="s">
        <v>25</v>
      </c>
      <c r="T111" s="422" t="s">
        <v>25</v>
      </c>
      <c r="U111" s="422" t="s">
        <v>25</v>
      </c>
      <c r="V111" s="422" t="s">
        <v>25</v>
      </c>
      <c r="W111" s="422" t="s">
        <v>25</v>
      </c>
      <c r="X111" s="422" t="s">
        <v>25</v>
      </c>
      <c r="Y111" s="422" t="s">
        <v>25</v>
      </c>
      <c r="Z111" s="422" t="s">
        <v>25</v>
      </c>
      <c r="AA111" s="422" t="s">
        <v>25</v>
      </c>
      <c r="AB111" s="422" t="s">
        <v>25</v>
      </c>
      <c r="AC111" s="422" t="s">
        <v>25</v>
      </c>
      <c r="AD111" s="422" t="s">
        <v>25</v>
      </c>
      <c r="AE111" s="422" t="s">
        <v>25</v>
      </c>
      <c r="AF111" s="422" t="s">
        <v>25</v>
      </c>
      <c r="AG111" s="422" t="s">
        <v>25</v>
      </c>
      <c r="AH111" s="367"/>
      <c r="AI111" s="334" t="s">
        <v>122</v>
      </c>
      <c r="AJ111" s="334" t="s">
        <v>125</v>
      </c>
      <c r="AK111" s="334">
        <f>AK110</f>
        <v>30</v>
      </c>
      <c r="AL111" s="334">
        <f>COUNTA(D111:AH111)</f>
        <v>30</v>
      </c>
      <c r="AM111" s="334">
        <f>AK111-AL111</f>
        <v>0</v>
      </c>
      <c r="AN111" s="335">
        <f>AL111/AK111</f>
        <v>1</v>
      </c>
      <c r="AO111" s="44"/>
    </row>
    <row r="112" spans="1:41" s="39" customFormat="1" ht="15" hidden="1" customHeight="1">
      <c r="A112" s="448">
        <v>43770</v>
      </c>
      <c r="B112" s="43" t="s">
        <v>126</v>
      </c>
      <c r="C112" s="45" t="s">
        <v>124</v>
      </c>
      <c r="D112" s="367" t="s">
        <v>13</v>
      </c>
      <c r="E112" s="423" t="s">
        <v>13</v>
      </c>
      <c r="F112" s="423" t="s">
        <v>13</v>
      </c>
      <c r="G112" s="423" t="s">
        <v>13</v>
      </c>
      <c r="H112" s="364" t="s">
        <v>11</v>
      </c>
      <c r="I112" s="364" t="s">
        <v>11</v>
      </c>
      <c r="J112" s="364" t="s">
        <v>11</v>
      </c>
      <c r="K112" s="364"/>
      <c r="L112" s="364"/>
      <c r="M112" s="364"/>
      <c r="N112" s="364"/>
      <c r="O112" s="364"/>
      <c r="P112" s="364"/>
      <c r="Q112" s="364"/>
      <c r="R112" s="364"/>
      <c r="S112" s="364"/>
      <c r="T112" s="364"/>
      <c r="U112" s="364"/>
      <c r="V112" s="364"/>
      <c r="W112" s="364"/>
      <c r="X112" s="364"/>
      <c r="Y112" s="364"/>
      <c r="Z112" s="364"/>
      <c r="AA112" s="364"/>
      <c r="AB112" s="364"/>
      <c r="AC112" s="364"/>
      <c r="AD112" s="364"/>
      <c r="AE112" s="364" t="s">
        <v>13</v>
      </c>
      <c r="AF112" s="364" t="s">
        <v>13</v>
      </c>
      <c r="AG112" s="364" t="s">
        <v>13</v>
      </c>
      <c r="AH112" s="364"/>
      <c r="AI112" s="334" t="s">
        <v>122</v>
      </c>
      <c r="AJ112" s="334" t="s">
        <v>127</v>
      </c>
      <c r="AK112" s="334">
        <f>AK111</f>
        <v>30</v>
      </c>
      <c r="AL112" s="334">
        <f>COUNTA(D112:AH112)</f>
        <v>10</v>
      </c>
      <c r="AM112" s="334">
        <f>AK112-AL112</f>
        <v>20</v>
      </c>
      <c r="AN112" s="335">
        <f>AL112/AK112</f>
        <v>0.33333333333333331</v>
      </c>
      <c r="AO112" s="44"/>
    </row>
    <row r="113" spans="1:41" s="39" customFormat="1" ht="14.25" hidden="1" customHeight="1">
      <c r="A113" s="448"/>
      <c r="B113" s="646" t="s">
        <v>136</v>
      </c>
      <c r="C113" s="648"/>
      <c r="D113" s="369"/>
      <c r="E113" s="369"/>
      <c r="F113" s="369"/>
      <c r="G113" s="369"/>
      <c r="H113" s="369"/>
      <c r="I113" s="369"/>
      <c r="J113" s="369"/>
      <c r="K113" s="369"/>
      <c r="L113" s="369"/>
      <c r="M113" s="369"/>
      <c r="N113" s="369"/>
      <c r="O113" s="369"/>
      <c r="P113" s="369"/>
      <c r="Q113" s="369"/>
      <c r="R113" s="369"/>
      <c r="S113" s="369"/>
      <c r="T113" s="369"/>
      <c r="U113" s="369"/>
      <c r="V113" s="369"/>
      <c r="W113" s="369"/>
      <c r="X113" s="369"/>
      <c r="Y113" s="369"/>
      <c r="Z113" s="369"/>
      <c r="AA113" s="369"/>
      <c r="AB113" s="369"/>
      <c r="AC113" s="369"/>
      <c r="AD113" s="369"/>
      <c r="AE113" s="369"/>
      <c r="AF113" s="369"/>
      <c r="AG113" s="369"/>
      <c r="AH113" s="369"/>
      <c r="AI113" s="325"/>
      <c r="AJ113" s="325"/>
      <c r="AK113" s="331"/>
      <c r="AL113" s="331"/>
      <c r="AM113" s="331"/>
      <c r="AN113" s="331"/>
      <c r="AO113" s="44"/>
    </row>
    <row r="114" spans="1:41" s="39" customFormat="1" ht="15" hidden="1" customHeight="1">
      <c r="A114" s="448">
        <v>43770</v>
      </c>
      <c r="B114" s="43" t="s">
        <v>123</v>
      </c>
      <c r="C114" s="43" t="s">
        <v>124</v>
      </c>
      <c r="D114" s="365" t="s">
        <v>37</v>
      </c>
      <c r="E114" s="365" t="s">
        <v>37</v>
      </c>
      <c r="F114" s="365" t="s">
        <v>37</v>
      </c>
      <c r="G114" s="365" t="s">
        <v>37</v>
      </c>
      <c r="H114" s="365" t="s">
        <v>37</v>
      </c>
      <c r="I114" s="365" t="s">
        <v>37</v>
      </c>
      <c r="J114" s="365" t="s">
        <v>37</v>
      </c>
      <c r="K114" s="365" t="s">
        <v>37</v>
      </c>
      <c r="L114" s="365" t="s">
        <v>37</v>
      </c>
      <c r="M114" s="365" t="s">
        <v>37</v>
      </c>
      <c r="N114" s="365" t="s">
        <v>37</v>
      </c>
      <c r="O114" s="365" t="s">
        <v>37</v>
      </c>
      <c r="P114" s="365" t="s">
        <v>37</v>
      </c>
      <c r="Q114" s="365" t="s">
        <v>37</v>
      </c>
      <c r="R114" s="365" t="s">
        <v>37</v>
      </c>
      <c r="S114" s="365" t="s">
        <v>37</v>
      </c>
      <c r="T114" s="365" t="s">
        <v>37</v>
      </c>
      <c r="U114" s="365" t="s">
        <v>37</v>
      </c>
      <c r="V114" s="365" t="s">
        <v>37</v>
      </c>
      <c r="W114" s="365" t="s">
        <v>37</v>
      </c>
      <c r="X114" s="365" t="s">
        <v>37</v>
      </c>
      <c r="Y114" s="365" t="s">
        <v>37</v>
      </c>
      <c r="Z114" s="365" t="s">
        <v>37</v>
      </c>
      <c r="AA114" s="365" t="s">
        <v>37</v>
      </c>
      <c r="AB114" s="365" t="s">
        <v>37</v>
      </c>
      <c r="AC114" s="365" t="s">
        <v>37</v>
      </c>
      <c r="AD114" s="365" t="s">
        <v>37</v>
      </c>
      <c r="AE114" s="365" t="s">
        <v>37</v>
      </c>
      <c r="AF114" s="365" t="s">
        <v>37</v>
      </c>
      <c r="AG114" s="365" t="s">
        <v>37</v>
      </c>
      <c r="AH114" s="375"/>
      <c r="AI114" s="334" t="s">
        <v>136</v>
      </c>
      <c r="AJ114" s="334" t="s">
        <v>123</v>
      </c>
      <c r="AK114" s="334">
        <f>AK110</f>
        <v>30</v>
      </c>
      <c r="AL114" s="334">
        <f>COUNTA(D114:AH114)</f>
        <v>30</v>
      </c>
      <c r="AM114" s="334">
        <f>AK114-AL114</f>
        <v>0</v>
      </c>
      <c r="AN114" s="335">
        <f>AL114/AK114</f>
        <v>1</v>
      </c>
      <c r="AO114" s="44"/>
    </row>
    <row r="115" spans="1:41" s="39" customFormat="1" ht="15" hidden="1" customHeight="1">
      <c r="A115" s="448">
        <v>43770</v>
      </c>
      <c r="B115" s="46" t="s">
        <v>125</v>
      </c>
      <c r="C115" s="43" t="s">
        <v>129</v>
      </c>
      <c r="D115" s="365" t="s">
        <v>69</v>
      </c>
      <c r="E115" s="365" t="s">
        <v>69</v>
      </c>
      <c r="F115" s="365" t="s">
        <v>69</v>
      </c>
      <c r="G115" s="365" t="s">
        <v>69</v>
      </c>
      <c r="H115" s="365" t="s">
        <v>69</v>
      </c>
      <c r="I115" s="365" t="s">
        <v>69</v>
      </c>
      <c r="J115" s="365" t="s">
        <v>69</v>
      </c>
      <c r="K115" s="365" t="s">
        <v>69</v>
      </c>
      <c r="L115" s="365" t="s">
        <v>69</v>
      </c>
      <c r="M115" s="365" t="s">
        <v>69</v>
      </c>
      <c r="N115" s="365" t="s">
        <v>69</v>
      </c>
      <c r="O115" s="365" t="s">
        <v>69</v>
      </c>
      <c r="P115" s="365" t="s">
        <v>69</v>
      </c>
      <c r="Q115" s="365" t="s">
        <v>69</v>
      </c>
      <c r="R115" s="365" t="s">
        <v>69</v>
      </c>
      <c r="S115" s="365" t="s">
        <v>69</v>
      </c>
      <c r="T115" s="365" t="s">
        <v>69</v>
      </c>
      <c r="U115" s="365" t="s">
        <v>69</v>
      </c>
      <c r="V115" s="365" t="s">
        <v>69</v>
      </c>
      <c r="W115" s="365" t="s">
        <v>69</v>
      </c>
      <c r="X115" s="365" t="s">
        <v>69</v>
      </c>
      <c r="Y115" s="365" t="s">
        <v>69</v>
      </c>
      <c r="Z115" s="365" t="s">
        <v>69</v>
      </c>
      <c r="AA115" s="365" t="s">
        <v>69</v>
      </c>
      <c r="AB115" s="365" t="s">
        <v>69</v>
      </c>
      <c r="AC115" s="365" t="s">
        <v>69</v>
      </c>
      <c r="AD115" s="365" t="s">
        <v>69</v>
      </c>
      <c r="AE115" s="365" t="s">
        <v>9</v>
      </c>
      <c r="AF115" s="365" t="s">
        <v>9</v>
      </c>
      <c r="AG115" s="365" t="s">
        <v>9</v>
      </c>
      <c r="AH115" s="424"/>
      <c r="AI115" s="334" t="s">
        <v>136</v>
      </c>
      <c r="AJ115" s="334" t="s">
        <v>125</v>
      </c>
      <c r="AK115" s="334">
        <f>AK114</f>
        <v>30</v>
      </c>
      <c r="AL115" s="334">
        <f>COUNTA(D115:AH115)</f>
        <v>30</v>
      </c>
      <c r="AM115" s="334">
        <f>AK115-AL115</f>
        <v>0</v>
      </c>
      <c r="AN115" s="335">
        <f>AL115/AK115</f>
        <v>1</v>
      </c>
      <c r="AO115" s="44"/>
    </row>
    <row r="116" spans="1:41" s="39" customFormat="1" ht="15" hidden="1" customHeight="1">
      <c r="A116" s="448">
        <v>43770</v>
      </c>
      <c r="B116" s="43" t="s">
        <v>126</v>
      </c>
      <c r="C116" s="43" t="s">
        <v>129</v>
      </c>
      <c r="D116" s="365" t="s">
        <v>71</v>
      </c>
      <c r="E116" s="365" t="s">
        <v>71</v>
      </c>
      <c r="F116" s="365" t="s">
        <v>71</v>
      </c>
      <c r="G116" s="365" t="s">
        <v>71</v>
      </c>
      <c r="H116" s="365" t="s">
        <v>71</v>
      </c>
      <c r="I116" s="365" t="s">
        <v>71</v>
      </c>
      <c r="J116" s="365" t="s">
        <v>71</v>
      </c>
      <c r="K116" s="365" t="s">
        <v>71</v>
      </c>
      <c r="L116" s="365" t="s">
        <v>71</v>
      </c>
      <c r="M116" s="365" t="s">
        <v>71</v>
      </c>
      <c r="N116" s="365" t="s">
        <v>71</v>
      </c>
      <c r="O116" s="365" t="s">
        <v>71</v>
      </c>
      <c r="P116" s="365" t="s">
        <v>71</v>
      </c>
      <c r="Q116" s="365" t="s">
        <v>71</v>
      </c>
      <c r="R116" s="365" t="s">
        <v>71</v>
      </c>
      <c r="S116" s="365" t="s">
        <v>71</v>
      </c>
      <c r="T116" s="365" t="s">
        <v>71</v>
      </c>
      <c r="U116" s="365" t="s">
        <v>71</v>
      </c>
      <c r="V116" s="365" t="s">
        <v>71</v>
      </c>
      <c r="W116" s="365" t="s">
        <v>71</v>
      </c>
      <c r="X116" s="365" t="s">
        <v>71</v>
      </c>
      <c r="Y116" s="365" t="s">
        <v>71</v>
      </c>
      <c r="Z116" s="365" t="s">
        <v>71</v>
      </c>
      <c r="AA116" s="365" t="s">
        <v>71</v>
      </c>
      <c r="AB116" s="365" t="s">
        <v>71</v>
      </c>
      <c r="AC116" s="365" t="s">
        <v>71</v>
      </c>
      <c r="AD116" s="365" t="s">
        <v>71</v>
      </c>
      <c r="AE116" s="365" t="s">
        <v>71</v>
      </c>
      <c r="AF116" s="365" t="s">
        <v>71</v>
      </c>
      <c r="AG116" s="365" t="s">
        <v>71</v>
      </c>
      <c r="AH116" s="424"/>
      <c r="AI116" s="334" t="s">
        <v>136</v>
      </c>
      <c r="AJ116" s="334" t="s">
        <v>127</v>
      </c>
      <c r="AK116" s="334">
        <f>AK115</f>
        <v>30</v>
      </c>
      <c r="AL116" s="334">
        <f>COUNTA(D116:AH116)</f>
        <v>30</v>
      </c>
      <c r="AM116" s="334">
        <f>AK116-AL116</f>
        <v>0</v>
      </c>
      <c r="AN116" s="335">
        <f>AL116/AK116</f>
        <v>1</v>
      </c>
      <c r="AO116" s="47"/>
    </row>
    <row r="117" spans="1:41" s="39" customFormat="1" ht="14.25" hidden="1" customHeight="1">
      <c r="A117" s="448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  <c r="Y117" s="353"/>
      <c r="Z117" s="353"/>
      <c r="AA117" s="353"/>
      <c r="AB117" s="353"/>
      <c r="AC117" s="353"/>
      <c r="AD117" s="353"/>
      <c r="AE117" s="353"/>
      <c r="AF117" s="353"/>
      <c r="AG117" s="353"/>
      <c r="AH117" s="353"/>
      <c r="AI117" s="66"/>
      <c r="AJ117" s="66"/>
      <c r="AK117" s="66"/>
      <c r="AL117" s="66"/>
      <c r="AM117" s="66"/>
      <c r="AN117" s="66"/>
    </row>
    <row r="118" spans="1:41" s="39" customFormat="1" ht="22.5" hidden="1" customHeight="1">
      <c r="A118" s="448"/>
      <c r="B118" s="24" t="s">
        <v>151</v>
      </c>
      <c r="C118" s="24">
        <v>2019</v>
      </c>
      <c r="D118" s="360" t="s">
        <v>119</v>
      </c>
      <c r="E118" s="356" t="s">
        <v>120</v>
      </c>
      <c r="F118" s="356" t="s">
        <v>116</v>
      </c>
      <c r="G118" s="356" t="s">
        <v>117</v>
      </c>
      <c r="H118" s="356" t="s">
        <v>116</v>
      </c>
      <c r="I118" s="356" t="s">
        <v>118</v>
      </c>
      <c r="J118" s="356" t="s">
        <v>119</v>
      </c>
      <c r="K118" s="360" t="s">
        <v>119</v>
      </c>
      <c r="L118" s="356" t="s">
        <v>120</v>
      </c>
      <c r="M118" s="356" t="s">
        <v>116</v>
      </c>
      <c r="N118" s="356" t="s">
        <v>117</v>
      </c>
      <c r="O118" s="356" t="s">
        <v>116</v>
      </c>
      <c r="P118" s="356" t="s">
        <v>118</v>
      </c>
      <c r="Q118" s="356" t="s">
        <v>119</v>
      </c>
      <c r="R118" s="360" t="s">
        <v>119</v>
      </c>
      <c r="S118" s="356" t="s">
        <v>120</v>
      </c>
      <c r="T118" s="356" t="s">
        <v>116</v>
      </c>
      <c r="U118" s="356" t="s">
        <v>117</v>
      </c>
      <c r="V118" s="356" t="s">
        <v>116</v>
      </c>
      <c r="W118" s="356" t="s">
        <v>118</v>
      </c>
      <c r="X118" s="356" t="s">
        <v>119</v>
      </c>
      <c r="Y118" s="360" t="s">
        <v>119</v>
      </c>
      <c r="Z118" s="356" t="s">
        <v>120</v>
      </c>
      <c r="AA118" s="356" t="s">
        <v>116</v>
      </c>
      <c r="AB118" s="356" t="s">
        <v>117</v>
      </c>
      <c r="AC118" s="356" t="s">
        <v>116</v>
      </c>
      <c r="AD118" s="356" t="s">
        <v>118</v>
      </c>
      <c r="AE118" s="356" t="s">
        <v>119</v>
      </c>
      <c r="AF118" s="360" t="s">
        <v>119</v>
      </c>
      <c r="AG118" s="356" t="s">
        <v>120</v>
      </c>
      <c r="AH118" s="356" t="s">
        <v>116</v>
      </c>
      <c r="AI118" s="331"/>
      <c r="AJ118" s="331"/>
      <c r="AK118" s="331"/>
      <c r="AL118" s="331"/>
      <c r="AM118" s="331"/>
      <c r="AN118" s="331"/>
      <c r="AO118" s="49" t="s">
        <v>121</v>
      </c>
    </row>
    <row r="119" spans="1:41" s="39" customFormat="1" ht="14.25" hidden="1" customHeight="1">
      <c r="A119" s="448"/>
      <c r="B119" s="646" t="s">
        <v>122</v>
      </c>
      <c r="C119" s="647"/>
      <c r="D119" s="398">
        <v>1</v>
      </c>
      <c r="E119" s="410">
        <v>2</v>
      </c>
      <c r="F119" s="410">
        <v>3</v>
      </c>
      <c r="G119" s="410">
        <v>4</v>
      </c>
      <c r="H119" s="410">
        <v>5</v>
      </c>
      <c r="I119" s="410">
        <v>6</v>
      </c>
      <c r="J119" s="398">
        <v>7</v>
      </c>
      <c r="K119" s="398">
        <v>8</v>
      </c>
      <c r="L119" s="410">
        <v>9</v>
      </c>
      <c r="M119" s="410">
        <v>10</v>
      </c>
      <c r="N119" s="410">
        <v>11</v>
      </c>
      <c r="O119" s="410">
        <v>12</v>
      </c>
      <c r="P119" s="410">
        <v>13</v>
      </c>
      <c r="Q119" s="398">
        <v>14</v>
      </c>
      <c r="R119" s="398">
        <v>15</v>
      </c>
      <c r="S119" s="410">
        <v>16</v>
      </c>
      <c r="T119" s="410">
        <v>17</v>
      </c>
      <c r="U119" s="410">
        <v>18</v>
      </c>
      <c r="V119" s="410">
        <v>19</v>
      </c>
      <c r="W119" s="410">
        <v>20</v>
      </c>
      <c r="X119" s="398">
        <v>21</v>
      </c>
      <c r="Y119" s="398">
        <v>22</v>
      </c>
      <c r="Z119" s="410">
        <v>23</v>
      </c>
      <c r="AA119" s="410">
        <v>24</v>
      </c>
      <c r="AB119" s="410">
        <v>25</v>
      </c>
      <c r="AC119" s="410">
        <v>26</v>
      </c>
      <c r="AD119" s="410">
        <v>27</v>
      </c>
      <c r="AE119" s="398">
        <v>28</v>
      </c>
      <c r="AF119" s="398">
        <v>29</v>
      </c>
      <c r="AG119" s="410">
        <v>30</v>
      </c>
      <c r="AH119" s="411">
        <v>31</v>
      </c>
      <c r="AI119" s="330"/>
      <c r="AJ119" s="330"/>
      <c r="AK119" s="330"/>
      <c r="AL119" s="330"/>
      <c r="AM119" s="330"/>
      <c r="AN119" s="330"/>
      <c r="AO119" s="42"/>
    </row>
    <row r="120" spans="1:41" s="39" customFormat="1" ht="15" hidden="1" customHeight="1">
      <c r="A120" s="448">
        <v>43800</v>
      </c>
      <c r="B120" s="43" t="s">
        <v>123</v>
      </c>
      <c r="C120" s="43" t="s">
        <v>124</v>
      </c>
      <c r="D120" s="365" t="s">
        <v>45</v>
      </c>
      <c r="E120" s="365" t="s">
        <v>45</v>
      </c>
      <c r="F120" s="365" t="s">
        <v>45</v>
      </c>
      <c r="G120" s="365" t="s">
        <v>45</v>
      </c>
      <c r="H120" s="365" t="s">
        <v>45</v>
      </c>
      <c r="I120" s="365" t="s">
        <v>45</v>
      </c>
      <c r="J120" s="365" t="s">
        <v>45</v>
      </c>
      <c r="K120" s="365" t="s">
        <v>45</v>
      </c>
      <c r="L120" s="365" t="s">
        <v>45</v>
      </c>
      <c r="M120" s="365" t="s">
        <v>45</v>
      </c>
      <c r="N120" s="365" t="s">
        <v>45</v>
      </c>
      <c r="O120" s="365" t="s">
        <v>45</v>
      </c>
      <c r="P120" s="365" t="s">
        <v>45</v>
      </c>
      <c r="Q120" s="365" t="s">
        <v>45</v>
      </c>
      <c r="R120" s="365" t="s">
        <v>45</v>
      </c>
      <c r="S120" s="365" t="s">
        <v>45</v>
      </c>
      <c r="T120" s="365" t="s">
        <v>45</v>
      </c>
      <c r="U120" s="365" t="s">
        <v>45</v>
      </c>
      <c r="V120" s="365" t="s">
        <v>45</v>
      </c>
      <c r="W120" s="365" t="s">
        <v>45</v>
      </c>
      <c r="X120" s="365" t="s">
        <v>45</v>
      </c>
      <c r="Y120" s="365" t="s">
        <v>45</v>
      </c>
      <c r="Z120" s="365" t="s">
        <v>45</v>
      </c>
      <c r="AA120" s="365" t="s">
        <v>45</v>
      </c>
      <c r="AB120" s="365" t="s">
        <v>45</v>
      </c>
      <c r="AC120" s="365" t="s">
        <v>45</v>
      </c>
      <c r="AD120" s="365" t="s">
        <v>45</v>
      </c>
      <c r="AE120" s="365" t="s">
        <v>45</v>
      </c>
      <c r="AF120" s="365" t="s">
        <v>45</v>
      </c>
      <c r="AG120" s="365" t="s">
        <v>45</v>
      </c>
      <c r="AH120" s="365" t="s">
        <v>45</v>
      </c>
      <c r="AI120" s="334" t="s">
        <v>122</v>
      </c>
      <c r="AJ120" s="334" t="s">
        <v>123</v>
      </c>
      <c r="AK120" s="334">
        <f>COUNTA(D119:AH119)</f>
        <v>31</v>
      </c>
      <c r="AL120" s="334">
        <f>COUNTA(D120:AH120)</f>
        <v>31</v>
      </c>
      <c r="AM120" s="334">
        <f>AK120-AL120</f>
        <v>0</v>
      </c>
      <c r="AN120" s="335">
        <f>AL120/AK120</f>
        <v>1</v>
      </c>
      <c r="AO120" s="44"/>
    </row>
    <row r="121" spans="1:41" s="39" customFormat="1" ht="15" hidden="1" customHeight="1">
      <c r="A121" s="448">
        <v>43800</v>
      </c>
      <c r="B121" s="43" t="s">
        <v>125</v>
      </c>
      <c r="C121" s="43" t="s">
        <v>124</v>
      </c>
      <c r="D121" s="365" t="s">
        <v>25</v>
      </c>
      <c r="E121" s="365" t="s">
        <v>25</v>
      </c>
      <c r="F121" s="365" t="s">
        <v>25</v>
      </c>
      <c r="G121" s="365" t="s">
        <v>25</v>
      </c>
      <c r="H121" s="365" t="s">
        <v>25</v>
      </c>
      <c r="I121" s="365" t="s">
        <v>25</v>
      </c>
      <c r="J121" s="365" t="s">
        <v>25</v>
      </c>
      <c r="K121" s="365" t="s">
        <v>25</v>
      </c>
      <c r="L121" s="365" t="s">
        <v>25</v>
      </c>
      <c r="M121" s="365" t="s">
        <v>25</v>
      </c>
      <c r="N121" s="365" t="s">
        <v>25</v>
      </c>
      <c r="O121" s="365" t="s">
        <v>25</v>
      </c>
      <c r="P121" s="365" t="s">
        <v>25</v>
      </c>
      <c r="Q121" s="365" t="s">
        <v>25</v>
      </c>
      <c r="R121" s="365" t="s">
        <v>25</v>
      </c>
      <c r="S121" s="365" t="s">
        <v>25</v>
      </c>
      <c r="T121" s="365" t="s">
        <v>25</v>
      </c>
      <c r="U121" s="365" t="s">
        <v>25</v>
      </c>
      <c r="V121" s="365" t="s">
        <v>25</v>
      </c>
      <c r="W121" s="365" t="s">
        <v>25</v>
      </c>
      <c r="X121" s="365" t="s">
        <v>25</v>
      </c>
      <c r="Y121" s="365" t="s">
        <v>25</v>
      </c>
      <c r="Z121" s="365" t="s">
        <v>25</v>
      </c>
      <c r="AA121" s="365" t="s">
        <v>25</v>
      </c>
      <c r="AB121" s="365" t="s">
        <v>25</v>
      </c>
      <c r="AC121" s="365" t="s">
        <v>25</v>
      </c>
      <c r="AD121" s="365" t="s">
        <v>25</v>
      </c>
      <c r="AE121" s="365" t="s">
        <v>25</v>
      </c>
      <c r="AF121" s="365" t="s">
        <v>25</v>
      </c>
      <c r="AG121" s="365" t="s">
        <v>25</v>
      </c>
      <c r="AH121" s="365" t="s">
        <v>25</v>
      </c>
      <c r="AI121" s="334" t="s">
        <v>122</v>
      </c>
      <c r="AJ121" s="334" t="s">
        <v>125</v>
      </c>
      <c r="AK121" s="334">
        <f>AK120</f>
        <v>31</v>
      </c>
      <c r="AL121" s="334">
        <f>COUNTA(D121:AH121)</f>
        <v>31</v>
      </c>
      <c r="AM121" s="334">
        <f>AK121-AL121</f>
        <v>0</v>
      </c>
      <c r="AN121" s="335">
        <f>AL121/AK121</f>
        <v>1</v>
      </c>
      <c r="AO121" s="44"/>
    </row>
    <row r="122" spans="1:41" s="39" customFormat="1" ht="15" hidden="1" customHeight="1">
      <c r="A122" s="448">
        <v>43800</v>
      </c>
      <c r="B122" s="43" t="s">
        <v>126</v>
      </c>
      <c r="C122" s="45" t="s">
        <v>124</v>
      </c>
      <c r="D122" s="364"/>
      <c r="E122" s="364"/>
      <c r="F122" s="364"/>
      <c r="G122" s="417" t="s">
        <v>11</v>
      </c>
      <c r="H122" s="417" t="s">
        <v>11</v>
      </c>
      <c r="I122" s="417" t="s">
        <v>11</v>
      </c>
      <c r="J122" s="417" t="s">
        <v>11</v>
      </c>
      <c r="K122" s="417" t="s">
        <v>11</v>
      </c>
      <c r="L122" s="417" t="s">
        <v>11</v>
      </c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417" t="s">
        <v>11</v>
      </c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34" t="s">
        <v>122</v>
      </c>
      <c r="AJ122" s="334" t="s">
        <v>127</v>
      </c>
      <c r="AK122" s="334">
        <f>AK121</f>
        <v>31</v>
      </c>
      <c r="AL122" s="334">
        <f>COUNTA(D122:AH122)</f>
        <v>7</v>
      </c>
      <c r="AM122" s="334">
        <f>AK122-AL122</f>
        <v>24</v>
      </c>
      <c r="AN122" s="335">
        <f>AL122/AK122</f>
        <v>0.22580645161290322</v>
      </c>
      <c r="AO122" s="44"/>
    </row>
    <row r="123" spans="1:41" s="39" customFormat="1" ht="14.25" hidden="1" customHeight="1">
      <c r="A123" s="448"/>
      <c r="B123" s="646" t="s">
        <v>136</v>
      </c>
      <c r="C123" s="648"/>
      <c r="D123" s="369"/>
      <c r="E123" s="369"/>
      <c r="F123" s="369"/>
      <c r="G123" s="369"/>
      <c r="H123" s="369"/>
      <c r="I123" s="369"/>
      <c r="J123" s="369"/>
      <c r="K123" s="369"/>
      <c r="L123" s="369"/>
      <c r="M123" s="369"/>
      <c r="N123" s="369"/>
      <c r="O123" s="369"/>
      <c r="P123" s="369"/>
      <c r="Q123" s="369"/>
      <c r="R123" s="369"/>
      <c r="S123" s="369"/>
      <c r="T123" s="369"/>
      <c r="U123" s="369"/>
      <c r="V123" s="369"/>
      <c r="W123" s="369"/>
      <c r="X123" s="369"/>
      <c r="Y123" s="369"/>
      <c r="Z123" s="369"/>
      <c r="AA123" s="369"/>
      <c r="AB123" s="369"/>
      <c r="AC123" s="369"/>
      <c r="AD123" s="369"/>
      <c r="AE123" s="369"/>
      <c r="AF123" s="369"/>
      <c r="AG123" s="369"/>
      <c r="AH123" s="369"/>
      <c r="AI123" s="325"/>
      <c r="AJ123" s="325"/>
      <c r="AK123" s="331"/>
      <c r="AL123" s="331"/>
      <c r="AM123" s="331"/>
      <c r="AN123" s="331"/>
      <c r="AO123" s="44"/>
    </row>
    <row r="124" spans="1:41" s="39" customFormat="1" ht="15" hidden="1" customHeight="1">
      <c r="A124" s="448">
        <v>43800</v>
      </c>
      <c r="B124" s="43" t="s">
        <v>123</v>
      </c>
      <c r="C124" s="43" t="s">
        <v>124</v>
      </c>
      <c r="D124" s="365" t="s">
        <v>37</v>
      </c>
      <c r="E124" s="365" t="s">
        <v>37</v>
      </c>
      <c r="F124" s="365" t="s">
        <v>37</v>
      </c>
      <c r="G124" s="365" t="s">
        <v>37</v>
      </c>
      <c r="H124" s="365" t="s">
        <v>37</v>
      </c>
      <c r="I124" s="365" t="s">
        <v>37</v>
      </c>
      <c r="J124" s="365" t="s">
        <v>37</v>
      </c>
      <c r="K124" s="365" t="s">
        <v>37</v>
      </c>
      <c r="L124" s="365" t="s">
        <v>37</v>
      </c>
      <c r="M124" s="365" t="s">
        <v>37</v>
      </c>
      <c r="N124" s="365" t="s">
        <v>37</v>
      </c>
      <c r="O124" s="365" t="s">
        <v>37</v>
      </c>
      <c r="P124" s="365" t="s">
        <v>37</v>
      </c>
      <c r="Q124" s="365" t="s">
        <v>37</v>
      </c>
      <c r="R124" s="365" t="s">
        <v>37</v>
      </c>
      <c r="S124" s="365" t="s">
        <v>37</v>
      </c>
      <c r="T124" s="365" t="s">
        <v>37</v>
      </c>
      <c r="U124" s="365" t="s">
        <v>37</v>
      </c>
      <c r="V124" s="365" t="s">
        <v>37</v>
      </c>
      <c r="W124" s="365" t="s">
        <v>37</v>
      </c>
      <c r="X124" s="365" t="s">
        <v>37</v>
      </c>
      <c r="Y124" s="365" t="s">
        <v>37</v>
      </c>
      <c r="Z124" s="365" t="s">
        <v>37</v>
      </c>
      <c r="AA124" s="365" t="s">
        <v>37</v>
      </c>
      <c r="AB124" s="365" t="s">
        <v>37</v>
      </c>
      <c r="AC124" s="365" t="s">
        <v>37</v>
      </c>
      <c r="AD124" s="365" t="s">
        <v>37</v>
      </c>
      <c r="AE124" s="365" t="s">
        <v>37</v>
      </c>
      <c r="AF124" s="365" t="s">
        <v>37</v>
      </c>
      <c r="AG124" s="365" t="s">
        <v>37</v>
      </c>
      <c r="AH124" s="365" t="s">
        <v>37</v>
      </c>
      <c r="AI124" s="334" t="s">
        <v>136</v>
      </c>
      <c r="AJ124" s="334" t="s">
        <v>123</v>
      </c>
      <c r="AK124" s="334">
        <f>AK120</f>
        <v>31</v>
      </c>
      <c r="AL124" s="334">
        <f>COUNTA(D124:AH124)</f>
        <v>31</v>
      </c>
      <c r="AM124" s="334">
        <f>AK124-AL124</f>
        <v>0</v>
      </c>
      <c r="AN124" s="335">
        <f>AL124/AK124</f>
        <v>1</v>
      </c>
      <c r="AO124" s="44"/>
    </row>
    <row r="125" spans="1:41" s="39" customFormat="1" ht="15" hidden="1" customHeight="1">
      <c r="A125" s="448">
        <v>43800</v>
      </c>
      <c r="B125" s="46" t="s">
        <v>125</v>
      </c>
      <c r="C125" s="43" t="s">
        <v>129</v>
      </c>
      <c r="D125" s="377" t="s">
        <v>69</v>
      </c>
      <c r="E125" s="377" t="s">
        <v>69</v>
      </c>
      <c r="F125" s="377" t="s">
        <v>69</v>
      </c>
      <c r="G125" s="377" t="s">
        <v>69</v>
      </c>
      <c r="H125" s="377" t="s">
        <v>69</v>
      </c>
      <c r="I125" s="377" t="s">
        <v>69</v>
      </c>
      <c r="J125" s="377" t="s">
        <v>69</v>
      </c>
      <c r="K125" s="377" t="s">
        <v>69</v>
      </c>
      <c r="L125" s="377" t="s">
        <v>69</v>
      </c>
      <c r="M125" s="377" t="s">
        <v>69</v>
      </c>
      <c r="N125" s="377" t="s">
        <v>69</v>
      </c>
      <c r="O125" s="377" t="s">
        <v>69</v>
      </c>
      <c r="P125" s="377" t="s">
        <v>69</v>
      </c>
      <c r="Q125" s="377" t="s">
        <v>69</v>
      </c>
      <c r="R125" s="377" t="s">
        <v>69</v>
      </c>
      <c r="S125" s="377" t="s">
        <v>69</v>
      </c>
      <c r="T125" s="377" t="s">
        <v>69</v>
      </c>
      <c r="U125" s="377" t="s">
        <v>69</v>
      </c>
      <c r="V125" s="377" t="s">
        <v>69</v>
      </c>
      <c r="W125" s="377" t="s">
        <v>69</v>
      </c>
      <c r="X125" s="364"/>
      <c r="Y125" s="364"/>
      <c r="Z125" s="364"/>
      <c r="AA125" s="364" t="s">
        <v>9</v>
      </c>
      <c r="AB125" s="364" t="s">
        <v>9</v>
      </c>
      <c r="AC125" s="364" t="s">
        <v>9</v>
      </c>
      <c r="AD125" s="364"/>
      <c r="AE125" s="364"/>
      <c r="AF125" s="364"/>
      <c r="AG125" s="364"/>
      <c r="AH125" s="364"/>
      <c r="AI125" s="334" t="s">
        <v>136</v>
      </c>
      <c r="AJ125" s="334" t="s">
        <v>125</v>
      </c>
      <c r="AK125" s="334">
        <f>AK124</f>
        <v>31</v>
      </c>
      <c r="AL125" s="334">
        <f>COUNTA(D125:AH125)</f>
        <v>23</v>
      </c>
      <c r="AM125" s="334">
        <f>AK125-AL125</f>
        <v>8</v>
      </c>
      <c r="AN125" s="335">
        <f>AL125/AK125</f>
        <v>0.74193548387096775</v>
      </c>
      <c r="AO125" s="44"/>
    </row>
    <row r="126" spans="1:41" s="39" customFormat="1" ht="15" hidden="1" customHeight="1">
      <c r="A126" s="448">
        <v>43800</v>
      </c>
      <c r="B126" s="43" t="s">
        <v>126</v>
      </c>
      <c r="C126" s="43" t="s">
        <v>129</v>
      </c>
      <c r="D126" s="377" t="s">
        <v>71</v>
      </c>
      <c r="E126" s="377" t="s">
        <v>71</v>
      </c>
      <c r="F126" s="377" t="s">
        <v>71</v>
      </c>
      <c r="G126" s="377" t="s">
        <v>71</v>
      </c>
      <c r="H126" s="377" t="s">
        <v>71</v>
      </c>
      <c r="I126" s="377" t="s">
        <v>71</v>
      </c>
      <c r="J126" s="377" t="s">
        <v>71</v>
      </c>
      <c r="K126" s="377" t="s">
        <v>71</v>
      </c>
      <c r="L126" s="377" t="s">
        <v>71</v>
      </c>
      <c r="M126" s="377" t="s">
        <v>71</v>
      </c>
      <c r="N126" s="377" t="s">
        <v>71</v>
      </c>
      <c r="O126" s="377" t="s">
        <v>71</v>
      </c>
      <c r="P126" s="377" t="s">
        <v>71</v>
      </c>
      <c r="Q126" s="377" t="s">
        <v>71</v>
      </c>
      <c r="R126" s="377" t="s">
        <v>71</v>
      </c>
      <c r="S126" s="377" t="s">
        <v>71</v>
      </c>
      <c r="T126" s="377" t="s">
        <v>71</v>
      </c>
      <c r="U126" s="377" t="s">
        <v>71</v>
      </c>
      <c r="V126" s="377" t="s">
        <v>71</v>
      </c>
      <c r="W126" s="377" t="s">
        <v>71</v>
      </c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34" t="s">
        <v>136</v>
      </c>
      <c r="AJ126" s="334" t="s">
        <v>127</v>
      </c>
      <c r="AK126" s="334">
        <f>AK125</f>
        <v>31</v>
      </c>
      <c r="AL126" s="334">
        <f>COUNTA(D126:AH126)</f>
        <v>20</v>
      </c>
      <c r="AM126" s="334">
        <f>AK126-AL126</f>
        <v>11</v>
      </c>
      <c r="AN126" s="335">
        <f>AL126/AK126</f>
        <v>0.64516129032258063</v>
      </c>
      <c r="AO126" s="47"/>
    </row>
    <row r="127" spans="1:41" s="39" customFormat="1" ht="31.5" hidden="1" customHeight="1">
      <c r="A127" s="448"/>
      <c r="D127" s="353"/>
      <c r="E127" s="353"/>
      <c r="F127" s="353"/>
      <c r="G127" s="353"/>
      <c r="H127" s="353"/>
      <c r="I127" s="353"/>
      <c r="J127" s="353"/>
      <c r="K127" s="353"/>
      <c r="L127" s="353"/>
      <c r="M127" s="353"/>
      <c r="N127" s="353"/>
      <c r="O127" s="353"/>
      <c r="P127" s="353"/>
      <c r="Q127" s="353"/>
      <c r="R127" s="353"/>
      <c r="S127" s="353"/>
      <c r="T127" s="353"/>
      <c r="U127" s="353"/>
      <c r="V127" s="353"/>
      <c r="W127" s="353"/>
      <c r="X127" s="353"/>
      <c r="Y127" s="353"/>
      <c r="Z127" s="353"/>
      <c r="AA127" s="353"/>
      <c r="AB127" s="353"/>
      <c r="AC127" s="353"/>
      <c r="AD127" s="353"/>
      <c r="AE127" s="353"/>
      <c r="AF127" s="353"/>
      <c r="AG127" s="353"/>
      <c r="AH127" s="353"/>
      <c r="AI127" s="343" t="s">
        <v>110</v>
      </c>
      <c r="AJ127" s="343"/>
      <c r="AK127" s="341" t="s">
        <v>111</v>
      </c>
      <c r="AL127" s="341" t="s">
        <v>112</v>
      </c>
      <c r="AM127" s="342" t="s">
        <v>113</v>
      </c>
      <c r="AN127" s="347" t="s">
        <v>114</v>
      </c>
      <c r="AO127" s="348" t="s">
        <v>121</v>
      </c>
    </row>
    <row r="128" spans="1:41" s="39" customFormat="1" ht="22.5" hidden="1" customHeight="1">
      <c r="A128" s="448"/>
      <c r="B128" s="24" t="s">
        <v>152</v>
      </c>
      <c r="C128" s="24">
        <v>2020</v>
      </c>
      <c r="D128" s="356" t="s">
        <v>117</v>
      </c>
      <c r="E128" s="356" t="s">
        <v>116</v>
      </c>
      <c r="F128" s="356" t="s">
        <v>118</v>
      </c>
      <c r="G128" s="356" t="s">
        <v>119</v>
      </c>
      <c r="H128" s="360" t="s">
        <v>119</v>
      </c>
      <c r="I128" s="356" t="s">
        <v>120</v>
      </c>
      <c r="J128" s="356" t="s">
        <v>116</v>
      </c>
      <c r="K128" s="356" t="s">
        <v>117</v>
      </c>
      <c r="L128" s="356" t="s">
        <v>116</v>
      </c>
      <c r="M128" s="356" t="s">
        <v>118</v>
      </c>
      <c r="N128" s="356" t="s">
        <v>119</v>
      </c>
      <c r="O128" s="360" t="s">
        <v>119</v>
      </c>
      <c r="P128" s="356" t="s">
        <v>120</v>
      </c>
      <c r="Q128" s="356" t="s">
        <v>116</v>
      </c>
      <c r="R128" s="356" t="s">
        <v>117</v>
      </c>
      <c r="S128" s="356" t="s">
        <v>116</v>
      </c>
      <c r="T128" s="356" t="s">
        <v>118</v>
      </c>
      <c r="U128" s="356" t="s">
        <v>119</v>
      </c>
      <c r="V128" s="360" t="s">
        <v>119</v>
      </c>
      <c r="W128" s="356" t="s">
        <v>120</v>
      </c>
      <c r="X128" s="356" t="s">
        <v>116</v>
      </c>
      <c r="Y128" s="356" t="s">
        <v>117</v>
      </c>
      <c r="Z128" s="356" t="s">
        <v>116</v>
      </c>
      <c r="AA128" s="356" t="s">
        <v>118</v>
      </c>
      <c r="AB128" s="356" t="s">
        <v>119</v>
      </c>
      <c r="AC128" s="360" t="s">
        <v>119</v>
      </c>
      <c r="AD128" s="356" t="s">
        <v>120</v>
      </c>
      <c r="AE128" s="356" t="s">
        <v>116</v>
      </c>
      <c r="AF128" s="360" t="s">
        <v>117</v>
      </c>
      <c r="AG128" s="356" t="s">
        <v>116</v>
      </c>
      <c r="AH128" s="356" t="s">
        <v>118</v>
      </c>
      <c r="AI128" s="329"/>
      <c r="AJ128" s="329"/>
      <c r="AK128" s="329"/>
      <c r="AL128" s="329"/>
      <c r="AM128" s="329"/>
      <c r="AN128" s="329"/>
      <c r="AO128" s="49" t="s">
        <v>121</v>
      </c>
    </row>
    <row r="129" spans="1:41" s="39" customFormat="1" ht="14.25" hidden="1" customHeight="1">
      <c r="A129" s="448"/>
      <c r="B129" s="646" t="s">
        <v>122</v>
      </c>
      <c r="C129" s="647"/>
      <c r="D129" s="410">
        <v>1</v>
      </c>
      <c r="E129" s="410">
        <v>2</v>
      </c>
      <c r="F129" s="410">
        <v>3</v>
      </c>
      <c r="G129" s="398">
        <v>4</v>
      </c>
      <c r="H129" s="398">
        <v>5</v>
      </c>
      <c r="I129" s="410">
        <v>6</v>
      </c>
      <c r="J129" s="410">
        <v>7</v>
      </c>
      <c r="K129" s="410">
        <v>8</v>
      </c>
      <c r="L129" s="410">
        <v>9</v>
      </c>
      <c r="M129" s="410">
        <v>10</v>
      </c>
      <c r="N129" s="398">
        <v>11</v>
      </c>
      <c r="O129" s="398">
        <v>12</v>
      </c>
      <c r="P129" s="410">
        <v>13</v>
      </c>
      <c r="Q129" s="410">
        <v>14</v>
      </c>
      <c r="R129" s="410">
        <v>15</v>
      </c>
      <c r="S129" s="410">
        <v>16</v>
      </c>
      <c r="T129" s="410">
        <v>17</v>
      </c>
      <c r="U129" s="398">
        <v>18</v>
      </c>
      <c r="V129" s="398">
        <v>19</v>
      </c>
      <c r="W129" s="410">
        <v>20</v>
      </c>
      <c r="X129" s="410">
        <v>21</v>
      </c>
      <c r="Y129" s="410">
        <v>22</v>
      </c>
      <c r="Z129" s="410">
        <v>23</v>
      </c>
      <c r="AA129" s="410">
        <v>24</v>
      </c>
      <c r="AB129" s="398">
        <v>25</v>
      </c>
      <c r="AC129" s="398">
        <v>26</v>
      </c>
      <c r="AD129" s="410">
        <v>27</v>
      </c>
      <c r="AE129" s="410">
        <v>28</v>
      </c>
      <c r="AF129" s="410">
        <v>29</v>
      </c>
      <c r="AG129" s="410">
        <v>30</v>
      </c>
      <c r="AH129" s="410">
        <v>31</v>
      </c>
      <c r="AI129" s="330"/>
      <c r="AJ129" s="330"/>
      <c r="AK129" s="330"/>
      <c r="AL129" s="330"/>
      <c r="AM129" s="330"/>
      <c r="AN129" s="330"/>
      <c r="AO129" s="42"/>
    </row>
    <row r="130" spans="1:41" s="39" customFormat="1" ht="14.25" hidden="1" customHeight="1">
      <c r="A130" s="448">
        <v>43831</v>
      </c>
      <c r="B130" s="43" t="s">
        <v>123</v>
      </c>
      <c r="C130" s="43" t="s">
        <v>124</v>
      </c>
      <c r="D130" s="364"/>
      <c r="E130" s="364"/>
      <c r="F130" s="364"/>
      <c r="G130" s="364"/>
      <c r="H130" s="425" t="s">
        <v>11</v>
      </c>
      <c r="I130" s="425" t="s">
        <v>11</v>
      </c>
      <c r="J130" s="425" t="s">
        <v>11</v>
      </c>
      <c r="K130" s="425" t="s">
        <v>11</v>
      </c>
      <c r="L130" s="364"/>
      <c r="M130" s="364"/>
      <c r="N130" s="364"/>
      <c r="O130" s="364"/>
      <c r="P130" s="364"/>
      <c r="Q130" s="364"/>
      <c r="R130" s="364"/>
      <c r="S130" s="426" t="s">
        <v>37</v>
      </c>
      <c r="T130" s="426" t="s">
        <v>37</v>
      </c>
      <c r="U130" s="426" t="s">
        <v>37</v>
      </c>
      <c r="V130" s="426" t="s">
        <v>37</v>
      </c>
      <c r="W130" s="426" t="s">
        <v>37</v>
      </c>
      <c r="X130" s="426" t="s">
        <v>37</v>
      </c>
      <c r="Y130" s="426" t="s">
        <v>37</v>
      </c>
      <c r="Z130" s="426" t="s">
        <v>37</v>
      </c>
      <c r="AA130" s="426" t="s">
        <v>37</v>
      </c>
      <c r="AB130" s="426" t="s">
        <v>37</v>
      </c>
      <c r="AC130" s="426" t="s">
        <v>37</v>
      </c>
      <c r="AD130" s="426" t="s">
        <v>37</v>
      </c>
      <c r="AE130" s="426" t="s">
        <v>37</v>
      </c>
      <c r="AF130" s="426" t="s">
        <v>37</v>
      </c>
      <c r="AG130" s="426" t="s">
        <v>37</v>
      </c>
      <c r="AH130" s="426" t="s">
        <v>37</v>
      </c>
      <c r="AI130" s="334" t="s">
        <v>122</v>
      </c>
      <c r="AJ130" s="334" t="s">
        <v>123</v>
      </c>
      <c r="AK130" s="334">
        <f>COUNTA(D129:AH129)</f>
        <v>31</v>
      </c>
      <c r="AL130" s="334">
        <f>COUNTA(D130:AH130)</f>
        <v>20</v>
      </c>
      <c r="AM130" s="334">
        <f>AK130-AL130</f>
        <v>11</v>
      </c>
      <c r="AN130" s="335">
        <f>AL130/AK130</f>
        <v>0.64516129032258063</v>
      </c>
      <c r="AO130" s="44"/>
    </row>
    <row r="131" spans="1:41" s="39" customFormat="1" ht="15" hidden="1" customHeight="1">
      <c r="A131" s="448">
        <v>43831</v>
      </c>
      <c r="B131" s="43" t="s">
        <v>125</v>
      </c>
      <c r="C131" s="43" t="s">
        <v>124</v>
      </c>
      <c r="D131" s="427" t="s">
        <v>25</v>
      </c>
      <c r="E131" s="427" t="s">
        <v>25</v>
      </c>
      <c r="F131" s="427" t="s">
        <v>25</v>
      </c>
      <c r="G131" s="427" t="s">
        <v>25</v>
      </c>
      <c r="H131" s="427" t="s">
        <v>25</v>
      </c>
      <c r="I131" s="427" t="s">
        <v>25</v>
      </c>
      <c r="J131" s="427" t="s">
        <v>25</v>
      </c>
      <c r="K131" s="427" t="s">
        <v>25</v>
      </c>
      <c r="L131" s="427" t="s">
        <v>25</v>
      </c>
      <c r="M131" s="427" t="s">
        <v>25</v>
      </c>
      <c r="N131" s="427" t="s">
        <v>25</v>
      </c>
      <c r="O131" s="427" t="s">
        <v>25</v>
      </c>
      <c r="P131" s="427" t="s">
        <v>25</v>
      </c>
      <c r="Q131" s="427" t="s">
        <v>25</v>
      </c>
      <c r="R131" s="427" t="s">
        <v>25</v>
      </c>
      <c r="S131" s="427" t="s">
        <v>25</v>
      </c>
      <c r="T131" s="427" t="s">
        <v>25</v>
      </c>
      <c r="U131" s="427" t="s">
        <v>25</v>
      </c>
      <c r="V131" s="427" t="s">
        <v>25</v>
      </c>
      <c r="W131" s="427" t="s">
        <v>25</v>
      </c>
      <c r="X131" s="427" t="s">
        <v>25</v>
      </c>
      <c r="Y131" s="427" t="s">
        <v>25</v>
      </c>
      <c r="Z131" s="427" t="s">
        <v>25</v>
      </c>
      <c r="AA131" s="427" t="s">
        <v>25</v>
      </c>
      <c r="AB131" s="427" t="s">
        <v>25</v>
      </c>
      <c r="AC131" s="427" t="s">
        <v>25</v>
      </c>
      <c r="AD131" s="427" t="s">
        <v>25</v>
      </c>
      <c r="AE131" s="427" t="s">
        <v>25</v>
      </c>
      <c r="AF131" s="427" t="s">
        <v>25</v>
      </c>
      <c r="AG131" s="427" t="s">
        <v>25</v>
      </c>
      <c r="AH131" s="427" t="s">
        <v>25</v>
      </c>
      <c r="AI131" s="334" t="s">
        <v>122</v>
      </c>
      <c r="AJ131" s="334" t="s">
        <v>125</v>
      </c>
      <c r="AK131" s="334">
        <f>AK130</f>
        <v>31</v>
      </c>
      <c r="AL131" s="334">
        <f>COUNTA(D131:AH131)</f>
        <v>31</v>
      </c>
      <c r="AM131" s="334">
        <f>AK131-AL131</f>
        <v>0</v>
      </c>
      <c r="AN131" s="335">
        <f>AL131/AK131</f>
        <v>1</v>
      </c>
      <c r="AO131" s="44"/>
    </row>
    <row r="132" spans="1:41" s="39" customFormat="1" ht="14.25" hidden="1" customHeight="1">
      <c r="A132" s="448">
        <v>43831</v>
      </c>
      <c r="B132" s="43" t="s">
        <v>126</v>
      </c>
      <c r="C132" s="45" t="s">
        <v>124</v>
      </c>
      <c r="D132" s="364"/>
      <c r="E132" s="364"/>
      <c r="F132" s="364"/>
      <c r="G132" s="364"/>
      <c r="H132" s="364"/>
      <c r="I132" s="364"/>
      <c r="J132" s="364"/>
      <c r="K132" s="425" t="s">
        <v>7</v>
      </c>
      <c r="L132" s="425" t="s">
        <v>7</v>
      </c>
      <c r="M132" s="425" t="s">
        <v>7</v>
      </c>
      <c r="N132" s="425" t="s">
        <v>7</v>
      </c>
      <c r="O132" s="425" t="s">
        <v>7</v>
      </c>
      <c r="P132" s="425" t="s">
        <v>7</v>
      </c>
      <c r="Q132" s="425" t="s">
        <v>7</v>
      </c>
      <c r="R132" s="425" t="s">
        <v>7</v>
      </c>
      <c r="S132" s="364"/>
      <c r="T132" s="364"/>
      <c r="U132" s="364"/>
      <c r="V132" s="364"/>
      <c r="W132" s="364"/>
      <c r="X132" s="364"/>
      <c r="Y132" s="364"/>
      <c r="Z132" s="364"/>
      <c r="AA132" s="364"/>
      <c r="AB132" s="364"/>
      <c r="AC132" s="364"/>
      <c r="AD132" s="364"/>
      <c r="AE132" s="364"/>
      <c r="AF132" s="425" t="s">
        <v>11</v>
      </c>
      <c r="AG132" s="425" t="s">
        <v>11</v>
      </c>
      <c r="AH132" s="425" t="s">
        <v>11</v>
      </c>
      <c r="AI132" s="334" t="s">
        <v>122</v>
      </c>
      <c r="AJ132" s="334" t="s">
        <v>127</v>
      </c>
      <c r="AK132" s="334">
        <f>AK131</f>
        <v>31</v>
      </c>
      <c r="AL132" s="334">
        <f>COUNTA(D132:AH132)</f>
        <v>11</v>
      </c>
      <c r="AM132" s="334">
        <f>AK132-AL132</f>
        <v>20</v>
      </c>
      <c r="AN132" s="335">
        <f>AL132/AK132</f>
        <v>0.35483870967741937</v>
      </c>
      <c r="AO132" s="44"/>
    </row>
    <row r="133" spans="1:41" s="39" customFormat="1" ht="14.25" hidden="1" customHeight="1">
      <c r="A133" s="448"/>
      <c r="B133" s="646" t="s">
        <v>136</v>
      </c>
      <c r="C133" s="648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369"/>
      <c r="Y133" s="369"/>
      <c r="Z133" s="369"/>
      <c r="AA133" s="369"/>
      <c r="AB133" s="369"/>
      <c r="AC133" s="369"/>
      <c r="AD133" s="369"/>
      <c r="AE133" s="369"/>
      <c r="AF133" s="369"/>
      <c r="AG133" s="369"/>
      <c r="AH133" s="369"/>
      <c r="AI133" s="325"/>
      <c r="AJ133" s="325"/>
      <c r="AK133" s="331"/>
      <c r="AL133" s="331"/>
      <c r="AM133" s="331"/>
      <c r="AN133" s="331"/>
      <c r="AO133" s="44"/>
    </row>
    <row r="134" spans="1:41" s="39" customFormat="1" ht="15" hidden="1" customHeight="1">
      <c r="A134" s="448">
        <v>43831</v>
      </c>
      <c r="B134" s="43" t="s">
        <v>123</v>
      </c>
      <c r="C134" s="43" t="s">
        <v>124</v>
      </c>
      <c r="D134" s="364"/>
      <c r="E134" s="364"/>
      <c r="F134" s="364"/>
      <c r="G134" s="364"/>
      <c r="H134" s="364"/>
      <c r="I134" s="364"/>
      <c r="J134" s="364"/>
      <c r="K134" s="364"/>
      <c r="L134" s="364"/>
      <c r="M134" s="364"/>
      <c r="N134" s="364"/>
      <c r="O134" s="364"/>
      <c r="P134" s="364"/>
      <c r="Q134" s="364"/>
      <c r="R134" s="364"/>
      <c r="S134" s="425" t="s">
        <v>9</v>
      </c>
      <c r="T134" s="425" t="s">
        <v>9</v>
      </c>
      <c r="U134" s="425" t="s">
        <v>9</v>
      </c>
      <c r="V134" s="425" t="s">
        <v>9</v>
      </c>
      <c r="W134" s="425" t="s">
        <v>9</v>
      </c>
      <c r="X134" s="425" t="s">
        <v>9</v>
      </c>
      <c r="Y134" s="425" t="s">
        <v>9</v>
      </c>
      <c r="Z134" s="364"/>
      <c r="AA134" s="364"/>
      <c r="AB134" s="364"/>
      <c r="AC134" s="364"/>
      <c r="AD134" s="425" t="s">
        <v>67</v>
      </c>
      <c r="AE134" s="425" t="s">
        <v>67</v>
      </c>
      <c r="AF134" s="425" t="s">
        <v>67</v>
      </c>
      <c r="AG134" s="425" t="s">
        <v>67</v>
      </c>
      <c r="AH134" s="425" t="s">
        <v>67</v>
      </c>
      <c r="AI134" s="334" t="s">
        <v>136</v>
      </c>
      <c r="AJ134" s="334" t="s">
        <v>123</v>
      </c>
      <c r="AK134" s="334">
        <f>AK130</f>
        <v>31</v>
      </c>
      <c r="AL134" s="334">
        <f>COUNTA(D134:AH134)</f>
        <v>12</v>
      </c>
      <c r="AM134" s="334">
        <f>AK134-AL134</f>
        <v>19</v>
      </c>
      <c r="AN134" s="335">
        <f>AL134/AK134</f>
        <v>0.38709677419354838</v>
      </c>
      <c r="AO134" s="44" t="s">
        <v>153</v>
      </c>
    </row>
    <row r="135" spans="1:41" s="39" customFormat="1" ht="15" hidden="1" customHeight="1">
      <c r="A135" s="448">
        <v>43831</v>
      </c>
      <c r="B135" s="46" t="s">
        <v>125</v>
      </c>
      <c r="C135" s="43" t="s">
        <v>129</v>
      </c>
      <c r="D135" s="364"/>
      <c r="E135" s="364"/>
      <c r="F135" s="364"/>
      <c r="G135" s="364"/>
      <c r="H135" s="364"/>
      <c r="I135" s="364"/>
      <c r="J135" s="364"/>
      <c r="K135" s="375" t="s">
        <v>69</v>
      </c>
      <c r="L135" s="375" t="s">
        <v>69</v>
      </c>
      <c r="M135" s="375" t="s">
        <v>69</v>
      </c>
      <c r="N135" s="375" t="s">
        <v>69</v>
      </c>
      <c r="O135" s="375" t="s">
        <v>69</v>
      </c>
      <c r="P135" s="375" t="s">
        <v>69</v>
      </c>
      <c r="Q135" s="375" t="s">
        <v>69</v>
      </c>
      <c r="R135" s="375" t="s">
        <v>69</v>
      </c>
      <c r="S135" s="375" t="s">
        <v>69</v>
      </c>
      <c r="T135" s="375" t="s">
        <v>69</v>
      </c>
      <c r="U135" s="375" t="s">
        <v>69</v>
      </c>
      <c r="V135" s="375" t="s">
        <v>69</v>
      </c>
      <c r="W135" s="375" t="s">
        <v>69</v>
      </c>
      <c r="X135" s="375" t="s">
        <v>69</v>
      </c>
      <c r="Y135" s="375" t="s">
        <v>69</v>
      </c>
      <c r="Z135" s="375" t="s">
        <v>69</v>
      </c>
      <c r="AA135" s="375" t="s">
        <v>69</v>
      </c>
      <c r="AB135" s="375" t="s">
        <v>69</v>
      </c>
      <c r="AC135" s="375" t="s">
        <v>69</v>
      </c>
      <c r="AD135" s="375" t="s">
        <v>69</v>
      </c>
      <c r="AE135" s="375" t="s">
        <v>69</v>
      </c>
      <c r="AF135" s="375" t="s">
        <v>69</v>
      </c>
      <c r="AG135" s="375" t="s">
        <v>69</v>
      </c>
      <c r="AH135" s="375" t="s">
        <v>69</v>
      </c>
      <c r="AI135" s="334" t="s">
        <v>136</v>
      </c>
      <c r="AJ135" s="334" t="s">
        <v>125</v>
      </c>
      <c r="AK135" s="334">
        <f>AK134</f>
        <v>31</v>
      </c>
      <c r="AL135" s="334">
        <f>COUNTA(D135:AH135)</f>
        <v>24</v>
      </c>
      <c r="AM135" s="334">
        <f>AK135-AL135</f>
        <v>7</v>
      </c>
      <c r="AN135" s="335">
        <f>AL135/AK135</f>
        <v>0.77419354838709675</v>
      </c>
      <c r="AO135" s="44"/>
    </row>
    <row r="136" spans="1:41" s="39" customFormat="1" ht="15" hidden="1" customHeight="1">
      <c r="A136" s="448">
        <v>43831</v>
      </c>
      <c r="B136" s="43" t="s">
        <v>126</v>
      </c>
      <c r="C136" s="43" t="s">
        <v>129</v>
      </c>
      <c r="D136" s="364"/>
      <c r="E136" s="364"/>
      <c r="F136" s="364"/>
      <c r="G136" s="364"/>
      <c r="H136" s="364"/>
      <c r="I136" s="364"/>
      <c r="J136" s="364"/>
      <c r="K136" s="375" t="s">
        <v>71</v>
      </c>
      <c r="L136" s="375" t="s">
        <v>71</v>
      </c>
      <c r="M136" s="375" t="s">
        <v>71</v>
      </c>
      <c r="N136" s="375" t="s">
        <v>71</v>
      </c>
      <c r="O136" s="375" t="s">
        <v>71</v>
      </c>
      <c r="P136" s="375" t="s">
        <v>71</v>
      </c>
      <c r="Q136" s="375" t="s">
        <v>71</v>
      </c>
      <c r="R136" s="375" t="s">
        <v>71</v>
      </c>
      <c r="S136" s="375" t="s">
        <v>71</v>
      </c>
      <c r="T136" s="375" t="s">
        <v>71</v>
      </c>
      <c r="U136" s="375" t="s">
        <v>71</v>
      </c>
      <c r="V136" s="375" t="s">
        <v>71</v>
      </c>
      <c r="W136" s="375" t="s">
        <v>71</v>
      </c>
      <c r="X136" s="375" t="s">
        <v>71</v>
      </c>
      <c r="Y136" s="375" t="s">
        <v>71</v>
      </c>
      <c r="Z136" s="375" t="s">
        <v>71</v>
      </c>
      <c r="AA136" s="375" t="s">
        <v>71</v>
      </c>
      <c r="AB136" s="375" t="s">
        <v>71</v>
      </c>
      <c r="AC136" s="375" t="s">
        <v>71</v>
      </c>
      <c r="AD136" s="375" t="s">
        <v>71</v>
      </c>
      <c r="AE136" s="375" t="s">
        <v>71</v>
      </c>
      <c r="AF136" s="375" t="s">
        <v>71</v>
      </c>
      <c r="AG136" s="375" t="s">
        <v>71</v>
      </c>
      <c r="AH136" s="375" t="s">
        <v>71</v>
      </c>
      <c r="AI136" s="334" t="s">
        <v>136</v>
      </c>
      <c r="AJ136" s="334" t="s">
        <v>127</v>
      </c>
      <c r="AK136" s="334">
        <f>AK135</f>
        <v>31</v>
      </c>
      <c r="AL136" s="334">
        <f>COUNTA(D136:AH136)</f>
        <v>24</v>
      </c>
      <c r="AM136" s="334">
        <f>AK136-AL136</f>
        <v>7</v>
      </c>
      <c r="AN136" s="335">
        <f>AL136/AK136</f>
        <v>0.77419354838709675</v>
      </c>
      <c r="AO136" s="47"/>
    </row>
    <row r="137" spans="1:41" s="39" customFormat="1" ht="14.25" hidden="1" customHeight="1">
      <c r="A137" s="448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66"/>
      <c r="AJ137" s="66"/>
      <c r="AK137" s="66"/>
      <c r="AL137" s="66"/>
      <c r="AM137" s="66"/>
      <c r="AN137" s="66"/>
    </row>
    <row r="138" spans="1:41" s="39" customFormat="1" ht="22.5" hidden="1" customHeight="1">
      <c r="A138" s="448"/>
      <c r="B138" s="24" t="s">
        <v>154</v>
      </c>
      <c r="C138" s="24">
        <v>2020</v>
      </c>
      <c r="D138" s="356" t="s">
        <v>119</v>
      </c>
      <c r="E138" s="360" t="s">
        <v>119</v>
      </c>
      <c r="F138" s="356" t="s">
        <v>120</v>
      </c>
      <c r="G138" s="356" t="s">
        <v>116</v>
      </c>
      <c r="H138" s="356" t="s">
        <v>117</v>
      </c>
      <c r="I138" s="356" t="s">
        <v>116</v>
      </c>
      <c r="J138" s="356" t="s">
        <v>118</v>
      </c>
      <c r="K138" s="356" t="s">
        <v>119</v>
      </c>
      <c r="L138" s="360" t="s">
        <v>119</v>
      </c>
      <c r="M138" s="356" t="s">
        <v>120</v>
      </c>
      <c r="N138" s="356" t="s">
        <v>116</v>
      </c>
      <c r="O138" s="356" t="s">
        <v>117</v>
      </c>
      <c r="P138" s="356" t="s">
        <v>116</v>
      </c>
      <c r="Q138" s="356" t="s">
        <v>118</v>
      </c>
      <c r="R138" s="356" t="s">
        <v>119</v>
      </c>
      <c r="S138" s="360" t="s">
        <v>119</v>
      </c>
      <c r="T138" s="356" t="s">
        <v>120</v>
      </c>
      <c r="U138" s="356" t="s">
        <v>116</v>
      </c>
      <c r="V138" s="356" t="s">
        <v>117</v>
      </c>
      <c r="W138" s="356" t="s">
        <v>116</v>
      </c>
      <c r="X138" s="356" t="s">
        <v>118</v>
      </c>
      <c r="Y138" s="356" t="s">
        <v>119</v>
      </c>
      <c r="Z138" s="360" t="s">
        <v>119</v>
      </c>
      <c r="AA138" s="356" t="s">
        <v>120</v>
      </c>
      <c r="AB138" s="356" t="s">
        <v>116</v>
      </c>
      <c r="AC138" s="360" t="s">
        <v>117</v>
      </c>
      <c r="AD138" s="356" t="s">
        <v>116</v>
      </c>
      <c r="AE138" s="356" t="s">
        <v>118</v>
      </c>
      <c r="AF138" s="360" t="s">
        <v>119</v>
      </c>
      <c r="AG138" s="428"/>
      <c r="AH138" s="428"/>
      <c r="AI138" s="332"/>
      <c r="AJ138" s="332"/>
      <c r="AK138" s="332"/>
      <c r="AL138" s="332"/>
      <c r="AM138" s="332"/>
      <c r="AN138" s="332"/>
      <c r="AO138" s="49" t="s">
        <v>121</v>
      </c>
    </row>
    <row r="139" spans="1:41" s="39" customFormat="1" ht="14.25" hidden="1" customHeight="1">
      <c r="A139" s="448"/>
      <c r="B139" s="646" t="s">
        <v>122</v>
      </c>
      <c r="C139" s="647"/>
      <c r="D139" s="398">
        <v>1</v>
      </c>
      <c r="E139" s="398">
        <v>2</v>
      </c>
      <c r="F139" s="410">
        <v>3</v>
      </c>
      <c r="G139" s="410">
        <v>4</v>
      </c>
      <c r="H139" s="410">
        <v>5</v>
      </c>
      <c r="I139" s="410">
        <v>6</v>
      </c>
      <c r="J139" s="410">
        <v>7</v>
      </c>
      <c r="K139" s="398">
        <v>8</v>
      </c>
      <c r="L139" s="398">
        <v>9</v>
      </c>
      <c r="M139" s="410">
        <v>10</v>
      </c>
      <c r="N139" s="410">
        <v>11</v>
      </c>
      <c r="O139" s="410">
        <v>12</v>
      </c>
      <c r="P139" s="410">
        <v>13</v>
      </c>
      <c r="Q139" s="410">
        <v>14</v>
      </c>
      <c r="R139" s="398">
        <v>15</v>
      </c>
      <c r="S139" s="398">
        <v>16</v>
      </c>
      <c r="T139" s="410">
        <v>17</v>
      </c>
      <c r="U139" s="410">
        <v>18</v>
      </c>
      <c r="V139" s="410">
        <v>19</v>
      </c>
      <c r="W139" s="410">
        <v>20</v>
      </c>
      <c r="X139" s="410">
        <v>21</v>
      </c>
      <c r="Y139" s="398">
        <v>22</v>
      </c>
      <c r="Z139" s="398">
        <v>23</v>
      </c>
      <c r="AA139" s="410">
        <v>24</v>
      </c>
      <c r="AB139" s="410">
        <v>25</v>
      </c>
      <c r="AC139" s="410">
        <v>26</v>
      </c>
      <c r="AD139" s="410">
        <v>27</v>
      </c>
      <c r="AE139" s="410">
        <v>28</v>
      </c>
      <c r="AF139" s="398">
        <v>29</v>
      </c>
      <c r="AG139" s="428"/>
      <c r="AH139" s="428"/>
      <c r="AI139" s="332"/>
      <c r="AJ139" s="332"/>
      <c r="AK139" s="332"/>
      <c r="AL139" s="332"/>
      <c r="AM139" s="332"/>
      <c r="AN139" s="332"/>
      <c r="AO139" s="42"/>
    </row>
    <row r="140" spans="1:41" s="39" customFormat="1" ht="14.25" hidden="1" customHeight="1">
      <c r="A140" s="448">
        <v>43862</v>
      </c>
      <c r="B140" s="43" t="s">
        <v>123</v>
      </c>
      <c r="C140" s="43" t="s">
        <v>124</v>
      </c>
      <c r="D140" s="375" t="s">
        <v>37</v>
      </c>
      <c r="E140" s="375" t="s">
        <v>37</v>
      </c>
      <c r="F140" s="375" t="s">
        <v>37</v>
      </c>
      <c r="G140" s="375" t="s">
        <v>37</v>
      </c>
      <c r="H140" s="375" t="s">
        <v>37</v>
      </c>
      <c r="I140" s="375" t="s">
        <v>37</v>
      </c>
      <c r="J140" s="375" t="s">
        <v>37</v>
      </c>
      <c r="K140" s="375" t="s">
        <v>37</v>
      </c>
      <c r="L140" s="375" t="s">
        <v>37</v>
      </c>
      <c r="M140" s="375" t="s">
        <v>37</v>
      </c>
      <c r="N140" s="375" t="s">
        <v>37</v>
      </c>
      <c r="O140" s="375" t="s">
        <v>37</v>
      </c>
      <c r="P140" s="375" t="s">
        <v>37</v>
      </c>
      <c r="Q140" s="375" t="s">
        <v>37</v>
      </c>
      <c r="R140" s="375" t="s">
        <v>37</v>
      </c>
      <c r="S140" s="375" t="s">
        <v>37</v>
      </c>
      <c r="T140" s="375" t="s">
        <v>37</v>
      </c>
      <c r="U140" s="375" t="s">
        <v>37</v>
      </c>
      <c r="V140" s="375" t="s">
        <v>37</v>
      </c>
      <c r="W140" s="375" t="s">
        <v>37</v>
      </c>
      <c r="X140" s="375" t="s">
        <v>37</v>
      </c>
      <c r="Y140" s="375" t="s">
        <v>37</v>
      </c>
      <c r="Z140" s="375" t="s">
        <v>37</v>
      </c>
      <c r="AA140" s="375" t="s">
        <v>37</v>
      </c>
      <c r="AB140" s="375" t="s">
        <v>37</v>
      </c>
      <c r="AC140" s="375" t="s">
        <v>37</v>
      </c>
      <c r="AD140" s="375" t="s">
        <v>37</v>
      </c>
      <c r="AE140" s="375" t="s">
        <v>37</v>
      </c>
      <c r="AF140" s="375" t="s">
        <v>37</v>
      </c>
      <c r="AG140" s="364"/>
      <c r="AH140" s="364"/>
      <c r="AI140" s="334" t="s">
        <v>122</v>
      </c>
      <c r="AJ140" s="334" t="s">
        <v>123</v>
      </c>
      <c r="AK140" s="334">
        <f>COUNTA(D139:AH139)</f>
        <v>29</v>
      </c>
      <c r="AL140" s="334">
        <f>COUNTA(D140:AH140)</f>
        <v>29</v>
      </c>
      <c r="AM140" s="334">
        <f>AK140-AL140</f>
        <v>0</v>
      </c>
      <c r="AN140" s="335">
        <f>AL140/AK140</f>
        <v>1</v>
      </c>
      <c r="AO140" s="44"/>
    </row>
    <row r="141" spans="1:41" s="39" customFormat="1" ht="15" hidden="1" customHeight="1">
      <c r="A141" s="448">
        <v>43862</v>
      </c>
      <c r="B141" s="43" t="s">
        <v>125</v>
      </c>
      <c r="C141" s="43" t="s">
        <v>124</v>
      </c>
      <c r="D141" s="375" t="s">
        <v>25</v>
      </c>
      <c r="E141" s="375" t="s">
        <v>25</v>
      </c>
      <c r="F141" s="375" t="s">
        <v>25</v>
      </c>
      <c r="G141" s="375" t="s">
        <v>25</v>
      </c>
      <c r="H141" s="375" t="s">
        <v>25</v>
      </c>
      <c r="I141" s="375" t="s">
        <v>25</v>
      </c>
      <c r="J141" s="375" t="s">
        <v>25</v>
      </c>
      <c r="K141" s="375" t="s">
        <v>25</v>
      </c>
      <c r="L141" s="375" t="s">
        <v>25</v>
      </c>
      <c r="M141" s="375" t="s">
        <v>25</v>
      </c>
      <c r="N141" s="375" t="s">
        <v>25</v>
      </c>
      <c r="O141" s="375" t="s">
        <v>25</v>
      </c>
      <c r="P141" s="375" t="s">
        <v>25</v>
      </c>
      <c r="Q141" s="375" t="s">
        <v>25</v>
      </c>
      <c r="R141" s="375" t="s">
        <v>25</v>
      </c>
      <c r="S141" s="375" t="s">
        <v>25</v>
      </c>
      <c r="T141" s="375" t="s">
        <v>25</v>
      </c>
      <c r="U141" s="375" t="s">
        <v>25</v>
      </c>
      <c r="V141" s="375" t="s">
        <v>25</v>
      </c>
      <c r="W141" s="375" t="s">
        <v>25</v>
      </c>
      <c r="X141" s="375" t="s">
        <v>25</v>
      </c>
      <c r="Y141" s="375"/>
      <c r="Z141" s="375"/>
      <c r="AA141" s="375"/>
      <c r="AB141" s="365"/>
      <c r="AC141" s="365"/>
      <c r="AD141" s="365"/>
      <c r="AE141" s="425" t="s">
        <v>9</v>
      </c>
      <c r="AF141" s="425" t="s">
        <v>9</v>
      </c>
      <c r="AG141" s="364"/>
      <c r="AH141" s="364"/>
      <c r="AI141" s="334" t="s">
        <v>122</v>
      </c>
      <c r="AJ141" s="334" t="s">
        <v>125</v>
      </c>
      <c r="AK141" s="334">
        <f>AK140</f>
        <v>29</v>
      </c>
      <c r="AL141" s="334">
        <f>COUNTA(D141:AH141)</f>
        <v>23</v>
      </c>
      <c r="AM141" s="334">
        <f>AK141-AL141</f>
        <v>6</v>
      </c>
      <c r="AN141" s="335">
        <f>AL141/AK141</f>
        <v>0.7931034482758621</v>
      </c>
      <c r="AO141" s="44" t="s">
        <v>155</v>
      </c>
    </row>
    <row r="142" spans="1:41" s="39" customFormat="1" ht="14.25" hidden="1" customHeight="1">
      <c r="A142" s="448">
        <v>43862</v>
      </c>
      <c r="B142" s="43" t="s">
        <v>126</v>
      </c>
      <c r="C142" s="45" t="s">
        <v>124</v>
      </c>
      <c r="D142" s="425" t="s">
        <v>11</v>
      </c>
      <c r="E142" s="425" t="s">
        <v>11</v>
      </c>
      <c r="F142" s="425" t="s">
        <v>11</v>
      </c>
      <c r="G142" s="425" t="s">
        <v>11</v>
      </c>
      <c r="H142" s="364"/>
      <c r="I142" s="429" t="s">
        <v>7</v>
      </c>
      <c r="J142" s="429" t="s">
        <v>7</v>
      </c>
      <c r="K142" s="429" t="s">
        <v>7</v>
      </c>
      <c r="L142" s="429" t="s">
        <v>7</v>
      </c>
      <c r="M142" s="429" t="s">
        <v>7</v>
      </c>
      <c r="N142" s="364"/>
      <c r="O142" s="364"/>
      <c r="P142" s="364"/>
      <c r="Q142" s="364"/>
      <c r="R142" s="364"/>
      <c r="S142" s="364"/>
      <c r="T142" s="364"/>
      <c r="U142" s="364"/>
      <c r="V142" s="364"/>
      <c r="W142" s="364"/>
      <c r="X142" s="364"/>
      <c r="Y142" s="364"/>
      <c r="Z142" s="364"/>
      <c r="AA142" s="364"/>
      <c r="AB142" s="364"/>
      <c r="AC142" s="429" t="s">
        <v>7</v>
      </c>
      <c r="AD142" s="429" t="s">
        <v>7</v>
      </c>
      <c r="AE142" s="429" t="s">
        <v>7</v>
      </c>
      <c r="AF142" s="429" t="s">
        <v>7</v>
      </c>
      <c r="AG142" s="364"/>
      <c r="AH142" s="364"/>
      <c r="AI142" s="334" t="s">
        <v>122</v>
      </c>
      <c r="AJ142" s="334" t="s">
        <v>127</v>
      </c>
      <c r="AK142" s="334">
        <f>AK141</f>
        <v>29</v>
      </c>
      <c r="AL142" s="334">
        <f>COUNTA(D142:AH142)</f>
        <v>13</v>
      </c>
      <c r="AM142" s="334">
        <f>AK142-AL142</f>
        <v>16</v>
      </c>
      <c r="AN142" s="335">
        <f>AL142/AK142</f>
        <v>0.44827586206896552</v>
      </c>
      <c r="AO142" s="44"/>
    </row>
    <row r="143" spans="1:41" s="39" customFormat="1" ht="14.25" hidden="1" customHeight="1">
      <c r="A143" s="448"/>
      <c r="B143" s="646" t="s">
        <v>136</v>
      </c>
      <c r="C143" s="648"/>
      <c r="D143" s="369"/>
      <c r="E143" s="369"/>
      <c r="F143" s="369"/>
      <c r="G143" s="369"/>
      <c r="H143" s="369"/>
      <c r="I143" s="369"/>
      <c r="J143" s="369"/>
      <c r="K143" s="369"/>
      <c r="L143" s="369"/>
      <c r="M143" s="369"/>
      <c r="N143" s="369"/>
      <c r="O143" s="369"/>
      <c r="P143" s="369"/>
      <c r="Q143" s="369"/>
      <c r="R143" s="369"/>
      <c r="S143" s="369"/>
      <c r="T143" s="369"/>
      <c r="U143" s="369"/>
      <c r="V143" s="369"/>
      <c r="W143" s="369"/>
      <c r="X143" s="369"/>
      <c r="Y143" s="369"/>
      <c r="Z143" s="369"/>
      <c r="AA143" s="369"/>
      <c r="AB143" s="369"/>
      <c r="AC143" s="369"/>
      <c r="AD143" s="369"/>
      <c r="AE143" s="369"/>
      <c r="AF143" s="369"/>
      <c r="AG143" s="369"/>
      <c r="AH143" s="369"/>
      <c r="AI143" s="325"/>
      <c r="AJ143" s="325"/>
      <c r="AK143" s="331"/>
      <c r="AL143" s="331"/>
      <c r="AM143" s="331"/>
      <c r="AN143" s="331"/>
      <c r="AO143" s="44"/>
    </row>
    <row r="144" spans="1:41" s="39" customFormat="1" ht="15" hidden="1" customHeight="1">
      <c r="A144" s="448">
        <v>43862</v>
      </c>
      <c r="B144" s="43" t="s">
        <v>123</v>
      </c>
      <c r="C144" s="43" t="s">
        <v>124</v>
      </c>
      <c r="D144" s="425" t="s">
        <v>67</v>
      </c>
      <c r="E144" s="364"/>
      <c r="F144" s="364"/>
      <c r="G144" s="364"/>
      <c r="H144" s="429" t="s">
        <v>19</v>
      </c>
      <c r="I144" s="429" t="s">
        <v>19</v>
      </c>
      <c r="J144" s="429" t="s">
        <v>19</v>
      </c>
      <c r="K144" s="429" t="s">
        <v>19</v>
      </c>
      <c r="L144" s="429" t="s">
        <v>19</v>
      </c>
      <c r="M144" s="429" t="s">
        <v>19</v>
      </c>
      <c r="N144" s="429" t="s">
        <v>19</v>
      </c>
      <c r="O144" s="429" t="s">
        <v>19</v>
      </c>
      <c r="P144" s="429" t="s">
        <v>19</v>
      </c>
      <c r="Q144" s="364"/>
      <c r="R144" s="364"/>
      <c r="S144" s="364"/>
      <c r="T144" s="364"/>
      <c r="U144" s="364"/>
      <c r="V144" s="364"/>
      <c r="W144" s="364"/>
      <c r="X144" s="364"/>
      <c r="Y144" s="364"/>
      <c r="Z144" s="364"/>
      <c r="AA144" s="364"/>
      <c r="AB144" s="364"/>
      <c r="AC144" s="364"/>
      <c r="AD144" s="364"/>
      <c r="AE144" s="364"/>
      <c r="AF144" s="364"/>
      <c r="AG144" s="364"/>
      <c r="AH144" s="364"/>
      <c r="AI144" s="334" t="s">
        <v>136</v>
      </c>
      <c r="AJ144" s="334" t="s">
        <v>123</v>
      </c>
      <c r="AK144" s="334">
        <f>AK140</f>
        <v>29</v>
      </c>
      <c r="AL144" s="334">
        <f>COUNTA(D144:AH144)</f>
        <v>10</v>
      </c>
      <c r="AM144" s="334">
        <f>AK144-AL144</f>
        <v>19</v>
      </c>
      <c r="AN144" s="335">
        <f>AL144/AK144</f>
        <v>0.34482758620689657</v>
      </c>
      <c r="AO144" s="44" t="s">
        <v>156</v>
      </c>
    </row>
    <row r="145" spans="1:41" s="39" customFormat="1" ht="15" hidden="1" customHeight="1">
      <c r="A145" s="448">
        <v>43862</v>
      </c>
      <c r="B145" s="46" t="s">
        <v>125</v>
      </c>
      <c r="C145" s="43" t="s">
        <v>129</v>
      </c>
      <c r="D145" s="365" t="s">
        <v>69</v>
      </c>
      <c r="E145" s="365" t="s">
        <v>69</v>
      </c>
      <c r="F145" s="365" t="s">
        <v>69</v>
      </c>
      <c r="G145" s="365" t="s">
        <v>69</v>
      </c>
      <c r="H145" s="365" t="s">
        <v>69</v>
      </c>
      <c r="I145" s="365" t="s">
        <v>69</v>
      </c>
      <c r="J145" s="365" t="s">
        <v>69</v>
      </c>
      <c r="K145" s="365" t="s">
        <v>69</v>
      </c>
      <c r="L145" s="365" t="s">
        <v>69</v>
      </c>
      <c r="M145" s="425" t="s">
        <v>59</v>
      </c>
      <c r="N145" s="364"/>
      <c r="O145" s="364"/>
      <c r="P145" s="364"/>
      <c r="Q145" s="364"/>
      <c r="R145" s="364"/>
      <c r="S145" s="364"/>
      <c r="T145" s="364"/>
      <c r="U145" s="364"/>
      <c r="V145" s="364"/>
      <c r="W145" s="364"/>
      <c r="X145" s="425" t="s">
        <v>59</v>
      </c>
      <c r="Y145" s="425" t="s">
        <v>59</v>
      </c>
      <c r="Z145" s="364"/>
      <c r="AA145" s="364"/>
      <c r="AB145" s="364"/>
      <c r="AC145" s="364"/>
      <c r="AD145" s="425" t="s">
        <v>59</v>
      </c>
      <c r="AE145" s="425" t="s">
        <v>59</v>
      </c>
      <c r="AF145" s="425" t="s">
        <v>59</v>
      </c>
      <c r="AG145" s="364"/>
      <c r="AH145" s="364"/>
      <c r="AI145" s="334" t="s">
        <v>136</v>
      </c>
      <c r="AJ145" s="334" t="s">
        <v>125</v>
      </c>
      <c r="AK145" s="334">
        <f>AK144</f>
        <v>29</v>
      </c>
      <c r="AL145" s="334">
        <f>COUNTA(D145:AH145)</f>
        <v>15</v>
      </c>
      <c r="AM145" s="334">
        <f>AK145-AL145</f>
        <v>14</v>
      </c>
      <c r="AN145" s="335">
        <f>AL145/AK145</f>
        <v>0.51724137931034486</v>
      </c>
      <c r="AO145" s="44" t="s">
        <v>157</v>
      </c>
    </row>
    <row r="146" spans="1:41" s="39" customFormat="1" ht="15" hidden="1" customHeight="1">
      <c r="A146" s="448">
        <v>43862</v>
      </c>
      <c r="B146" s="43" t="s">
        <v>126</v>
      </c>
      <c r="C146" s="43" t="s">
        <v>129</v>
      </c>
      <c r="D146" s="365" t="s">
        <v>71</v>
      </c>
      <c r="E146" s="365" t="s">
        <v>71</v>
      </c>
      <c r="F146" s="365" t="s">
        <v>71</v>
      </c>
      <c r="G146" s="365" t="s">
        <v>71</v>
      </c>
      <c r="H146" s="365" t="s">
        <v>71</v>
      </c>
      <c r="I146" s="365" t="s">
        <v>71</v>
      </c>
      <c r="J146" s="365" t="s">
        <v>71</v>
      </c>
      <c r="K146" s="365" t="s">
        <v>71</v>
      </c>
      <c r="L146" s="365" t="s">
        <v>71</v>
      </c>
      <c r="M146" s="365" t="s">
        <v>71</v>
      </c>
      <c r="N146" s="365" t="s">
        <v>71</v>
      </c>
      <c r="O146" s="365" t="s">
        <v>71</v>
      </c>
      <c r="P146" s="365" t="s">
        <v>71</v>
      </c>
      <c r="Q146" s="365" t="s">
        <v>71</v>
      </c>
      <c r="R146" s="365" t="s">
        <v>71</v>
      </c>
      <c r="S146" s="365" t="s">
        <v>71</v>
      </c>
      <c r="T146" s="365" t="s">
        <v>71</v>
      </c>
      <c r="U146" s="365" t="s">
        <v>71</v>
      </c>
      <c r="V146" s="365" t="s">
        <v>71</v>
      </c>
      <c r="W146" s="365" t="s">
        <v>71</v>
      </c>
      <c r="X146" s="365" t="s">
        <v>71</v>
      </c>
      <c r="Y146" s="365" t="s">
        <v>71</v>
      </c>
      <c r="Z146" s="365" t="s">
        <v>71</v>
      </c>
      <c r="AA146" s="365" t="s">
        <v>71</v>
      </c>
      <c r="AB146" s="365" t="s">
        <v>71</v>
      </c>
      <c r="AC146" s="365" t="s">
        <v>71</v>
      </c>
      <c r="AD146" s="365" t="s">
        <v>71</v>
      </c>
      <c r="AE146" s="365" t="s">
        <v>71</v>
      </c>
      <c r="AF146" s="365" t="s">
        <v>71</v>
      </c>
      <c r="AG146" s="364"/>
      <c r="AH146" s="364"/>
      <c r="AI146" s="334" t="s">
        <v>136</v>
      </c>
      <c r="AJ146" s="334" t="s">
        <v>127</v>
      </c>
      <c r="AK146" s="334">
        <f>AK145</f>
        <v>29</v>
      </c>
      <c r="AL146" s="334">
        <f>COUNTA(D146:AH146)</f>
        <v>29</v>
      </c>
      <c r="AM146" s="334">
        <f>AK146-AL146</f>
        <v>0</v>
      </c>
      <c r="AN146" s="335">
        <f>AL146/AK146</f>
        <v>1</v>
      </c>
      <c r="AO146" s="47"/>
    </row>
    <row r="147" spans="1:41" s="39" customFormat="1" ht="14.25" hidden="1" customHeight="1">
      <c r="A147" s="448"/>
      <c r="D147" s="353"/>
      <c r="E147" s="353"/>
      <c r="F147" s="353"/>
      <c r="G147" s="353"/>
      <c r="H147" s="353"/>
      <c r="I147" s="353"/>
      <c r="J147" s="353"/>
      <c r="K147" s="353"/>
      <c r="L147" s="353"/>
      <c r="M147" s="353"/>
      <c r="N147" s="353"/>
      <c r="O147" s="353"/>
      <c r="P147" s="353"/>
      <c r="Q147" s="353"/>
      <c r="R147" s="353"/>
      <c r="S147" s="353"/>
      <c r="T147" s="353"/>
      <c r="U147" s="353"/>
      <c r="V147" s="353"/>
      <c r="W147" s="353"/>
      <c r="X147" s="353"/>
      <c r="Y147" s="353"/>
      <c r="Z147" s="353"/>
      <c r="AA147" s="353"/>
      <c r="AB147" s="353"/>
      <c r="AC147" s="353"/>
      <c r="AD147" s="353"/>
      <c r="AE147" s="353"/>
      <c r="AF147" s="353"/>
      <c r="AG147" s="353"/>
      <c r="AH147" s="353"/>
      <c r="AI147" s="66"/>
      <c r="AJ147" s="66"/>
      <c r="AK147" s="66"/>
      <c r="AL147" s="66"/>
      <c r="AM147" s="66"/>
      <c r="AN147" s="66"/>
    </row>
    <row r="148" spans="1:41" s="39" customFormat="1" ht="22.5" hidden="1" customHeight="1">
      <c r="A148" s="448"/>
      <c r="B148" s="24" t="s">
        <v>158</v>
      </c>
      <c r="C148" s="24">
        <v>2020</v>
      </c>
      <c r="D148" s="360" t="s">
        <v>119</v>
      </c>
      <c r="E148" s="356" t="s">
        <v>120</v>
      </c>
      <c r="F148" s="356" t="s">
        <v>116</v>
      </c>
      <c r="G148" s="356" t="s">
        <v>117</v>
      </c>
      <c r="H148" s="356" t="s">
        <v>116</v>
      </c>
      <c r="I148" s="356" t="s">
        <v>118</v>
      </c>
      <c r="J148" s="356" t="s">
        <v>119</v>
      </c>
      <c r="K148" s="360" t="s">
        <v>119</v>
      </c>
      <c r="L148" s="356" t="s">
        <v>120</v>
      </c>
      <c r="M148" s="356" t="s">
        <v>116</v>
      </c>
      <c r="N148" s="356" t="s">
        <v>117</v>
      </c>
      <c r="O148" s="356" t="s">
        <v>116</v>
      </c>
      <c r="P148" s="356" t="s">
        <v>118</v>
      </c>
      <c r="Q148" s="356" t="s">
        <v>119</v>
      </c>
      <c r="R148" s="360" t="s">
        <v>119</v>
      </c>
      <c r="S148" s="356" t="s">
        <v>120</v>
      </c>
      <c r="T148" s="356" t="s">
        <v>116</v>
      </c>
      <c r="U148" s="356" t="s">
        <v>117</v>
      </c>
      <c r="V148" s="356" t="s">
        <v>116</v>
      </c>
      <c r="W148" s="356" t="s">
        <v>118</v>
      </c>
      <c r="X148" s="356" t="s">
        <v>119</v>
      </c>
      <c r="Y148" s="360" t="s">
        <v>119</v>
      </c>
      <c r="Z148" s="356" t="s">
        <v>120</v>
      </c>
      <c r="AA148" s="356" t="s">
        <v>116</v>
      </c>
      <c r="AB148" s="356" t="s">
        <v>117</v>
      </c>
      <c r="AC148" s="356" t="s">
        <v>116</v>
      </c>
      <c r="AD148" s="356" t="s">
        <v>118</v>
      </c>
      <c r="AE148" s="356" t="s">
        <v>119</v>
      </c>
      <c r="AF148" s="360" t="s">
        <v>119</v>
      </c>
      <c r="AG148" s="356" t="s">
        <v>120</v>
      </c>
      <c r="AH148" s="356" t="s">
        <v>116</v>
      </c>
      <c r="AI148" s="329"/>
      <c r="AJ148" s="329"/>
      <c r="AK148" s="329"/>
      <c r="AL148" s="329"/>
      <c r="AM148" s="329"/>
      <c r="AN148" s="329"/>
      <c r="AO148" s="49" t="s">
        <v>121</v>
      </c>
    </row>
    <row r="149" spans="1:41" s="39" customFormat="1" ht="14.25" hidden="1" customHeight="1">
      <c r="A149" s="448"/>
      <c r="B149" s="646" t="s">
        <v>122</v>
      </c>
      <c r="C149" s="647"/>
      <c r="D149" s="398">
        <v>1</v>
      </c>
      <c r="E149" s="410">
        <v>2</v>
      </c>
      <c r="F149" s="410">
        <v>3</v>
      </c>
      <c r="G149" s="410">
        <v>4</v>
      </c>
      <c r="H149" s="410">
        <v>5</v>
      </c>
      <c r="I149" s="410">
        <v>6</v>
      </c>
      <c r="J149" s="398">
        <v>7</v>
      </c>
      <c r="K149" s="398">
        <v>8</v>
      </c>
      <c r="L149" s="410">
        <v>9</v>
      </c>
      <c r="M149" s="410">
        <v>10</v>
      </c>
      <c r="N149" s="410">
        <v>11</v>
      </c>
      <c r="O149" s="410">
        <v>12</v>
      </c>
      <c r="P149" s="410">
        <v>13</v>
      </c>
      <c r="Q149" s="398">
        <v>14</v>
      </c>
      <c r="R149" s="398">
        <v>15</v>
      </c>
      <c r="S149" s="410">
        <v>16</v>
      </c>
      <c r="T149" s="410">
        <v>17</v>
      </c>
      <c r="U149" s="410">
        <v>18</v>
      </c>
      <c r="V149" s="410">
        <v>19</v>
      </c>
      <c r="W149" s="410">
        <v>20</v>
      </c>
      <c r="X149" s="398">
        <v>21</v>
      </c>
      <c r="Y149" s="398">
        <v>22</v>
      </c>
      <c r="Z149" s="410">
        <v>23</v>
      </c>
      <c r="AA149" s="410">
        <v>24</v>
      </c>
      <c r="AB149" s="410">
        <v>25</v>
      </c>
      <c r="AC149" s="410">
        <v>26</v>
      </c>
      <c r="AD149" s="410">
        <v>27</v>
      </c>
      <c r="AE149" s="398">
        <v>28</v>
      </c>
      <c r="AF149" s="398">
        <v>29</v>
      </c>
      <c r="AG149" s="410">
        <v>30</v>
      </c>
      <c r="AH149" s="410">
        <v>31</v>
      </c>
      <c r="AI149" s="330"/>
      <c r="AJ149" s="330"/>
      <c r="AK149" s="330"/>
      <c r="AL149" s="330"/>
      <c r="AM149" s="330"/>
      <c r="AN149" s="330"/>
      <c r="AO149" s="42"/>
    </row>
    <row r="150" spans="1:41" s="39" customFormat="1" ht="14.25" hidden="1" customHeight="1">
      <c r="A150" s="448">
        <v>43891</v>
      </c>
      <c r="B150" s="43" t="s">
        <v>123</v>
      </c>
      <c r="C150" s="43" t="s">
        <v>124</v>
      </c>
      <c r="D150" s="375" t="s">
        <v>37</v>
      </c>
      <c r="E150" s="375" t="s">
        <v>37</v>
      </c>
      <c r="F150" s="375" t="s">
        <v>37</v>
      </c>
      <c r="G150" s="375" t="s">
        <v>37</v>
      </c>
      <c r="H150" s="375" t="s">
        <v>37</v>
      </c>
      <c r="I150" s="375" t="s">
        <v>37</v>
      </c>
      <c r="J150" s="375" t="s">
        <v>37</v>
      </c>
      <c r="K150" s="375" t="s">
        <v>37</v>
      </c>
      <c r="L150" s="375" t="s">
        <v>37</v>
      </c>
      <c r="M150" s="375" t="s">
        <v>37</v>
      </c>
      <c r="N150" s="375" t="s">
        <v>37</v>
      </c>
      <c r="O150" s="375" t="s">
        <v>37</v>
      </c>
      <c r="P150" s="375" t="s">
        <v>37</v>
      </c>
      <c r="Q150" s="375" t="s">
        <v>37</v>
      </c>
      <c r="R150" s="375" t="s">
        <v>37</v>
      </c>
      <c r="S150" s="375" t="s">
        <v>37</v>
      </c>
      <c r="T150" s="375" t="s">
        <v>37</v>
      </c>
      <c r="U150" s="375" t="s">
        <v>37</v>
      </c>
      <c r="V150" s="375" t="s">
        <v>37</v>
      </c>
      <c r="W150" s="375" t="s">
        <v>37</v>
      </c>
      <c r="X150" s="375" t="s">
        <v>37</v>
      </c>
      <c r="Y150" s="375" t="s">
        <v>37</v>
      </c>
      <c r="Z150" s="375" t="s">
        <v>37</v>
      </c>
      <c r="AA150" s="375" t="s">
        <v>37</v>
      </c>
      <c r="AB150" s="375" t="s">
        <v>37</v>
      </c>
      <c r="AC150" s="375" t="s">
        <v>37</v>
      </c>
      <c r="AD150" s="375" t="s">
        <v>37</v>
      </c>
      <c r="AE150" s="375" t="s">
        <v>37</v>
      </c>
      <c r="AF150" s="375" t="s">
        <v>37</v>
      </c>
      <c r="AG150" s="375" t="s">
        <v>37</v>
      </c>
      <c r="AH150" s="375" t="s">
        <v>37</v>
      </c>
      <c r="AI150" s="334" t="s">
        <v>122</v>
      </c>
      <c r="AJ150" s="334" t="s">
        <v>123</v>
      </c>
      <c r="AK150" s="334">
        <f>COUNTA(D149:AH149)</f>
        <v>31</v>
      </c>
      <c r="AL150" s="334">
        <f>COUNTA(D150:AH150)</f>
        <v>31</v>
      </c>
      <c r="AM150" s="334">
        <f>AK150-AL150</f>
        <v>0</v>
      </c>
      <c r="AN150" s="335">
        <f>AL150/AK150</f>
        <v>1</v>
      </c>
      <c r="AO150" s="44"/>
    </row>
    <row r="151" spans="1:41" s="39" customFormat="1" ht="15" hidden="1" customHeight="1">
      <c r="A151" s="448">
        <v>43891</v>
      </c>
      <c r="B151" s="43" t="s">
        <v>125</v>
      </c>
      <c r="C151" s="43" t="s">
        <v>124</v>
      </c>
      <c r="D151" s="365"/>
      <c r="E151" s="365"/>
      <c r="F151" s="365"/>
      <c r="G151" s="365"/>
      <c r="H151" s="365"/>
      <c r="I151" s="365"/>
      <c r="J151" s="365"/>
      <c r="K151" s="365"/>
      <c r="L151" s="365"/>
      <c r="M151" s="365"/>
      <c r="N151" s="365"/>
      <c r="O151" s="365"/>
      <c r="P151" s="365"/>
      <c r="Q151" s="365"/>
      <c r="R151" s="365"/>
      <c r="S151" s="365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  <c r="AD151" s="427"/>
      <c r="AE151" s="427"/>
      <c r="AF151" s="427"/>
      <c r="AG151" s="427"/>
      <c r="AH151" s="427"/>
      <c r="AI151" s="334" t="s">
        <v>122</v>
      </c>
      <c r="AJ151" s="334" t="s">
        <v>125</v>
      </c>
      <c r="AK151" s="334">
        <f>AK150</f>
        <v>31</v>
      </c>
      <c r="AL151" s="334">
        <f>COUNTA(D151:AH151)</f>
        <v>0</v>
      </c>
      <c r="AM151" s="334">
        <f>AK151-AL151</f>
        <v>31</v>
      </c>
      <c r="AN151" s="335">
        <f>AL151/AK151</f>
        <v>0</v>
      </c>
      <c r="AO151" s="44"/>
    </row>
    <row r="152" spans="1:41" s="39" customFormat="1" ht="14.25" hidden="1" customHeight="1">
      <c r="A152" s="448">
        <v>43891</v>
      </c>
      <c r="B152" s="43" t="s">
        <v>126</v>
      </c>
      <c r="C152" s="45" t="s">
        <v>124</v>
      </c>
      <c r="D152" s="364"/>
      <c r="E152" s="364"/>
      <c r="F152" s="425" t="s">
        <v>11</v>
      </c>
      <c r="G152" s="364"/>
      <c r="H152" s="364"/>
      <c r="I152" s="364"/>
      <c r="J152" s="364"/>
      <c r="K152" s="364"/>
      <c r="L152" s="364"/>
      <c r="M152" s="364"/>
      <c r="N152" s="364"/>
      <c r="O152" s="364"/>
      <c r="P152" s="364"/>
      <c r="Q152" s="364"/>
      <c r="R152" s="364"/>
      <c r="S152" s="364"/>
      <c r="T152" s="364"/>
      <c r="U152" s="364"/>
      <c r="V152" s="364"/>
      <c r="W152" s="364"/>
      <c r="X152" s="364"/>
      <c r="Y152" s="364"/>
      <c r="Z152" s="364"/>
      <c r="AA152" s="375" t="s">
        <v>7</v>
      </c>
      <c r="AB152" s="375" t="s">
        <v>7</v>
      </c>
      <c r="AC152" s="375" t="s">
        <v>7</v>
      </c>
      <c r="AD152" s="375" t="s">
        <v>7</v>
      </c>
      <c r="AE152" s="375" t="s">
        <v>7</v>
      </c>
      <c r="AF152" s="375" t="s">
        <v>7</v>
      </c>
      <c r="AG152" s="375" t="s">
        <v>7</v>
      </c>
      <c r="AH152" s="375" t="s">
        <v>7</v>
      </c>
      <c r="AI152" s="334" t="s">
        <v>122</v>
      </c>
      <c r="AJ152" s="334" t="s">
        <v>127</v>
      </c>
      <c r="AK152" s="334">
        <f>AK151</f>
        <v>31</v>
      </c>
      <c r="AL152" s="334">
        <f>COUNTA(D152:AH152)</f>
        <v>9</v>
      </c>
      <c r="AM152" s="334">
        <f>AK152-AL152</f>
        <v>22</v>
      </c>
      <c r="AN152" s="335">
        <f>AL152/AK152</f>
        <v>0.29032258064516131</v>
      </c>
      <c r="AO152" s="44"/>
    </row>
    <row r="153" spans="1:41" s="39" customFormat="1" ht="14.25" hidden="1" customHeight="1">
      <c r="A153" s="448"/>
      <c r="B153" s="646" t="s">
        <v>136</v>
      </c>
      <c r="C153" s="648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25"/>
      <c r="AJ153" s="325"/>
      <c r="AK153" s="331"/>
      <c r="AL153" s="331"/>
      <c r="AM153" s="331"/>
      <c r="AN153" s="331"/>
      <c r="AO153" s="44"/>
    </row>
    <row r="154" spans="1:41" s="39" customFormat="1" ht="15" hidden="1" customHeight="1">
      <c r="A154" s="448">
        <v>43891</v>
      </c>
      <c r="B154" s="43" t="s">
        <v>123</v>
      </c>
      <c r="C154" s="43" t="s">
        <v>124</v>
      </c>
      <c r="D154" s="364"/>
      <c r="E154" s="364"/>
      <c r="F154" s="364"/>
      <c r="G154" s="425" t="s">
        <v>3</v>
      </c>
      <c r="H154" s="425" t="s">
        <v>3</v>
      </c>
      <c r="I154" s="364"/>
      <c r="J154" s="364"/>
      <c r="K154" s="364"/>
      <c r="L154" s="364"/>
      <c r="M154" s="364"/>
      <c r="N154" s="364"/>
      <c r="O154" s="364"/>
      <c r="P154" s="364"/>
      <c r="Q154" s="364"/>
      <c r="R154" s="364"/>
      <c r="S154" s="364"/>
      <c r="T154" s="364"/>
      <c r="U154" s="364"/>
      <c r="V154" s="364"/>
      <c r="W154" s="364"/>
      <c r="X154" s="364"/>
      <c r="Y154" s="364"/>
      <c r="Z154" s="364"/>
      <c r="AA154" s="365" t="s">
        <v>19</v>
      </c>
      <c r="AB154" s="365" t="s">
        <v>19</v>
      </c>
      <c r="AC154" s="365" t="s">
        <v>19</v>
      </c>
      <c r="AD154" s="365" t="s">
        <v>19</v>
      </c>
      <c r="AE154" s="365" t="s">
        <v>19</v>
      </c>
      <c r="AF154" s="365" t="s">
        <v>19</v>
      </c>
      <c r="AG154" s="365" t="s">
        <v>19</v>
      </c>
      <c r="AH154" s="365" t="s">
        <v>19</v>
      </c>
      <c r="AI154" s="334" t="s">
        <v>136</v>
      </c>
      <c r="AJ154" s="334" t="s">
        <v>123</v>
      </c>
      <c r="AK154" s="334">
        <f>AK150</f>
        <v>31</v>
      </c>
      <c r="AL154" s="334">
        <f>COUNTA(D154:AH154)</f>
        <v>10</v>
      </c>
      <c r="AM154" s="334">
        <f>AK154-AL154</f>
        <v>21</v>
      </c>
      <c r="AN154" s="335">
        <f>AL154/AK154</f>
        <v>0.32258064516129031</v>
      </c>
      <c r="AO154" s="44"/>
    </row>
    <row r="155" spans="1:41" s="39" customFormat="1" ht="15" hidden="1" customHeight="1">
      <c r="A155" s="448">
        <v>43891</v>
      </c>
      <c r="B155" s="46" t="s">
        <v>125</v>
      </c>
      <c r="C155" s="43" t="s">
        <v>129</v>
      </c>
      <c r="D155" s="430"/>
      <c r="E155" s="430"/>
      <c r="F155" s="430"/>
      <c r="G155" s="430"/>
      <c r="H155" s="430"/>
      <c r="I155" s="430"/>
      <c r="J155" s="430"/>
      <c r="K155" s="430"/>
      <c r="L155" s="430"/>
      <c r="M155" s="430"/>
      <c r="N155" s="430"/>
      <c r="O155" s="430"/>
      <c r="P155" s="430"/>
      <c r="Q155" s="430"/>
      <c r="R155" s="430"/>
      <c r="S155" s="430"/>
      <c r="T155" s="430"/>
      <c r="U155" s="430"/>
      <c r="V155" s="430"/>
      <c r="W155" s="430"/>
      <c r="X155" s="430"/>
      <c r="Y155" s="430"/>
      <c r="Z155" s="430"/>
      <c r="AA155" s="428"/>
      <c r="AB155" s="428"/>
      <c r="AC155" s="428"/>
      <c r="AD155" s="428"/>
      <c r="AE155" s="428"/>
      <c r="AF155" s="430"/>
      <c r="AG155" s="430"/>
      <c r="AH155" s="430"/>
      <c r="AI155" s="334" t="s">
        <v>136</v>
      </c>
      <c r="AJ155" s="334" t="s">
        <v>125</v>
      </c>
      <c r="AK155" s="334">
        <f>AK154</f>
        <v>31</v>
      </c>
      <c r="AL155" s="334">
        <f>COUNTA(D155:AH155)</f>
        <v>0</v>
      </c>
      <c r="AM155" s="334">
        <f>AK155-AL155</f>
        <v>31</v>
      </c>
      <c r="AN155" s="335">
        <f>AL155/AK155</f>
        <v>0</v>
      </c>
      <c r="AO155" s="44"/>
    </row>
    <row r="156" spans="1:41" s="39" customFormat="1" ht="14.25" hidden="1" customHeight="1">
      <c r="A156" s="448">
        <v>43891</v>
      </c>
      <c r="B156" s="43" t="s">
        <v>126</v>
      </c>
      <c r="C156" s="43" t="s">
        <v>129</v>
      </c>
      <c r="D156" s="365" t="s">
        <v>71</v>
      </c>
      <c r="E156" s="365" t="s">
        <v>71</v>
      </c>
      <c r="F156" s="365" t="s">
        <v>71</v>
      </c>
      <c r="G156" s="365" t="s">
        <v>71</v>
      </c>
      <c r="H156" s="365" t="s">
        <v>71</v>
      </c>
      <c r="I156" s="365" t="s">
        <v>71</v>
      </c>
      <c r="J156" s="365" t="s">
        <v>71</v>
      </c>
      <c r="K156" s="365" t="s">
        <v>71</v>
      </c>
      <c r="L156" s="365" t="s">
        <v>71</v>
      </c>
      <c r="M156" s="365" t="s">
        <v>71</v>
      </c>
      <c r="N156" s="365" t="s">
        <v>71</v>
      </c>
      <c r="O156" s="365" t="s">
        <v>71</v>
      </c>
      <c r="P156" s="365" t="s">
        <v>71</v>
      </c>
      <c r="Q156" s="365" t="s">
        <v>71</v>
      </c>
      <c r="R156" s="365" t="s">
        <v>71</v>
      </c>
      <c r="S156" s="365" t="s">
        <v>71</v>
      </c>
      <c r="T156" s="365" t="s">
        <v>71</v>
      </c>
      <c r="U156" s="365" t="s">
        <v>71</v>
      </c>
      <c r="V156" s="365" t="s">
        <v>71</v>
      </c>
      <c r="W156" s="365" t="s">
        <v>71</v>
      </c>
      <c r="X156" s="365" t="s">
        <v>71</v>
      </c>
      <c r="Y156" s="365" t="s">
        <v>71</v>
      </c>
      <c r="Z156" s="365" t="s">
        <v>71</v>
      </c>
      <c r="AA156" s="365" t="s">
        <v>71</v>
      </c>
      <c r="AB156" s="365" t="s">
        <v>71</v>
      </c>
      <c r="AC156" s="365" t="s">
        <v>71</v>
      </c>
      <c r="AD156" s="365" t="s">
        <v>71</v>
      </c>
      <c r="AE156" s="365" t="s">
        <v>71</v>
      </c>
      <c r="AF156" s="365" t="s">
        <v>71</v>
      </c>
      <c r="AG156" s="365" t="s">
        <v>71</v>
      </c>
      <c r="AH156" s="365" t="s">
        <v>71</v>
      </c>
      <c r="AI156" s="334" t="s">
        <v>136</v>
      </c>
      <c r="AJ156" s="334" t="s">
        <v>127</v>
      </c>
      <c r="AK156" s="334">
        <f>AK155</f>
        <v>31</v>
      </c>
      <c r="AL156" s="334">
        <f>COUNTA(D156:AH156)</f>
        <v>31</v>
      </c>
      <c r="AM156" s="334">
        <f>AK156-AL156</f>
        <v>0</v>
      </c>
      <c r="AN156" s="335">
        <f>AL156/AK156</f>
        <v>1</v>
      </c>
      <c r="AO156" s="47"/>
    </row>
    <row r="157" spans="1:41" s="39" customFormat="1" ht="14.25" hidden="1" customHeight="1">
      <c r="A157" s="448"/>
      <c r="D157" s="353"/>
      <c r="E157" s="353"/>
      <c r="F157" s="353"/>
      <c r="G157" s="353"/>
      <c r="H157" s="353"/>
      <c r="I157" s="353"/>
      <c r="J157" s="353"/>
      <c r="K157" s="353"/>
      <c r="L157" s="353"/>
      <c r="M157" s="353"/>
      <c r="N157" s="353"/>
      <c r="O157" s="353"/>
      <c r="P157" s="353"/>
      <c r="Q157" s="353"/>
      <c r="R157" s="353"/>
      <c r="S157" s="353"/>
      <c r="T157" s="353"/>
      <c r="U157" s="353"/>
      <c r="V157" s="353"/>
      <c r="W157" s="353"/>
      <c r="X157" s="353"/>
      <c r="Y157" s="353"/>
      <c r="Z157" s="353"/>
      <c r="AA157" s="353"/>
      <c r="AB157" s="353"/>
      <c r="AC157" s="353"/>
      <c r="AD157" s="353"/>
      <c r="AE157" s="353"/>
      <c r="AF157" s="353"/>
      <c r="AG157" s="353"/>
      <c r="AH157" s="353"/>
      <c r="AI157" s="66"/>
      <c r="AJ157" s="66"/>
      <c r="AK157" s="66"/>
      <c r="AL157" s="66"/>
      <c r="AM157" s="66"/>
      <c r="AN157" s="66"/>
    </row>
    <row r="158" spans="1:41" s="39" customFormat="1" ht="22.5" hidden="1" customHeight="1">
      <c r="A158" s="448"/>
      <c r="B158" s="24" t="s">
        <v>133</v>
      </c>
      <c r="C158" s="24">
        <v>2020</v>
      </c>
      <c r="D158" s="356" t="s">
        <v>117</v>
      </c>
      <c r="E158" s="356" t="s">
        <v>116</v>
      </c>
      <c r="F158" s="356" t="s">
        <v>118</v>
      </c>
      <c r="G158" s="356" t="s">
        <v>119</v>
      </c>
      <c r="H158" s="360" t="s">
        <v>119</v>
      </c>
      <c r="I158" s="356" t="s">
        <v>120</v>
      </c>
      <c r="J158" s="356" t="s">
        <v>116</v>
      </c>
      <c r="K158" s="356" t="s">
        <v>117</v>
      </c>
      <c r="L158" s="356" t="s">
        <v>116</v>
      </c>
      <c r="M158" s="356" t="s">
        <v>118</v>
      </c>
      <c r="N158" s="356" t="s">
        <v>119</v>
      </c>
      <c r="O158" s="360" t="s">
        <v>119</v>
      </c>
      <c r="P158" s="356" t="s">
        <v>120</v>
      </c>
      <c r="Q158" s="356" t="s">
        <v>116</v>
      </c>
      <c r="R158" s="356" t="s">
        <v>117</v>
      </c>
      <c r="S158" s="356" t="s">
        <v>116</v>
      </c>
      <c r="T158" s="356" t="s">
        <v>118</v>
      </c>
      <c r="U158" s="356" t="s">
        <v>119</v>
      </c>
      <c r="V158" s="360" t="s">
        <v>119</v>
      </c>
      <c r="W158" s="356" t="s">
        <v>120</v>
      </c>
      <c r="X158" s="356" t="s">
        <v>116</v>
      </c>
      <c r="Y158" s="356" t="s">
        <v>117</v>
      </c>
      <c r="Z158" s="356" t="s">
        <v>116</v>
      </c>
      <c r="AA158" s="356" t="s">
        <v>118</v>
      </c>
      <c r="AB158" s="356" t="s">
        <v>119</v>
      </c>
      <c r="AC158" s="360" t="s">
        <v>119</v>
      </c>
      <c r="AD158" s="356" t="s">
        <v>120</v>
      </c>
      <c r="AE158" s="356" t="s">
        <v>116</v>
      </c>
      <c r="AF158" s="360" t="s">
        <v>117</v>
      </c>
      <c r="AG158" s="356" t="s">
        <v>116</v>
      </c>
      <c r="AH158" s="428"/>
      <c r="AI158" s="332"/>
      <c r="AJ158" s="332"/>
      <c r="AK158" s="332"/>
      <c r="AL158" s="332"/>
      <c r="AM158" s="332"/>
      <c r="AN158" s="332"/>
      <c r="AO158" s="49" t="s">
        <v>121</v>
      </c>
    </row>
    <row r="159" spans="1:41" s="39" customFormat="1" ht="14.25" hidden="1" customHeight="1">
      <c r="A159" s="448"/>
      <c r="B159" s="646" t="s">
        <v>122</v>
      </c>
      <c r="C159" s="647"/>
      <c r="D159" s="410">
        <v>1</v>
      </c>
      <c r="E159" s="410">
        <v>2</v>
      </c>
      <c r="F159" s="410">
        <v>3</v>
      </c>
      <c r="G159" s="398">
        <v>4</v>
      </c>
      <c r="H159" s="398">
        <v>5</v>
      </c>
      <c r="I159" s="410">
        <v>6</v>
      </c>
      <c r="J159" s="410">
        <v>7</v>
      </c>
      <c r="K159" s="410">
        <v>8</v>
      </c>
      <c r="L159" s="410">
        <v>9</v>
      </c>
      <c r="M159" s="410">
        <v>10</v>
      </c>
      <c r="N159" s="398">
        <v>11</v>
      </c>
      <c r="O159" s="398">
        <v>12</v>
      </c>
      <c r="P159" s="410">
        <v>13</v>
      </c>
      <c r="Q159" s="410">
        <v>14</v>
      </c>
      <c r="R159" s="410">
        <v>15</v>
      </c>
      <c r="S159" s="410">
        <v>16</v>
      </c>
      <c r="T159" s="410">
        <v>17</v>
      </c>
      <c r="U159" s="398">
        <v>18</v>
      </c>
      <c r="V159" s="398">
        <v>19</v>
      </c>
      <c r="W159" s="410">
        <v>20</v>
      </c>
      <c r="X159" s="410">
        <v>21</v>
      </c>
      <c r="Y159" s="410">
        <v>22</v>
      </c>
      <c r="Z159" s="410">
        <v>23</v>
      </c>
      <c r="AA159" s="410">
        <v>24</v>
      </c>
      <c r="AB159" s="398">
        <v>25</v>
      </c>
      <c r="AC159" s="398">
        <v>26</v>
      </c>
      <c r="AD159" s="410">
        <v>27</v>
      </c>
      <c r="AE159" s="410">
        <v>28</v>
      </c>
      <c r="AF159" s="410">
        <v>29</v>
      </c>
      <c r="AG159" s="410">
        <v>30</v>
      </c>
      <c r="AH159" s="428"/>
      <c r="AI159" s="332"/>
      <c r="AJ159" s="332"/>
      <c r="AK159" s="332"/>
      <c r="AL159" s="332"/>
      <c r="AM159" s="332"/>
      <c r="AN159" s="332"/>
      <c r="AO159" s="42"/>
    </row>
    <row r="160" spans="1:41" s="39" customFormat="1" ht="14.25" hidden="1" customHeight="1">
      <c r="A160" s="448">
        <v>43922</v>
      </c>
      <c r="B160" s="43" t="s">
        <v>123</v>
      </c>
      <c r="C160" s="43" t="s">
        <v>124</v>
      </c>
      <c r="D160" s="375" t="s">
        <v>37</v>
      </c>
      <c r="E160" s="375" t="s">
        <v>37</v>
      </c>
      <c r="F160" s="375" t="s">
        <v>37</v>
      </c>
      <c r="G160" s="375" t="s">
        <v>37</v>
      </c>
      <c r="H160" s="375" t="s">
        <v>37</v>
      </c>
      <c r="I160" s="375" t="s">
        <v>37</v>
      </c>
      <c r="J160" s="375" t="s">
        <v>37</v>
      </c>
      <c r="K160" s="375" t="s">
        <v>37</v>
      </c>
      <c r="L160" s="375" t="s">
        <v>37</v>
      </c>
      <c r="M160" s="375" t="s">
        <v>37</v>
      </c>
      <c r="N160" s="375" t="s">
        <v>37</v>
      </c>
      <c r="O160" s="375" t="s">
        <v>37</v>
      </c>
      <c r="P160" s="375" t="s">
        <v>37</v>
      </c>
      <c r="Q160" s="375" t="s">
        <v>37</v>
      </c>
      <c r="R160" s="375" t="s">
        <v>37</v>
      </c>
      <c r="S160" s="375" t="s">
        <v>37</v>
      </c>
      <c r="T160" s="375" t="s">
        <v>37</v>
      </c>
      <c r="U160" s="375" t="s">
        <v>37</v>
      </c>
      <c r="V160" s="375" t="s">
        <v>37</v>
      </c>
      <c r="W160" s="375" t="s">
        <v>37</v>
      </c>
      <c r="X160" s="375" t="s">
        <v>37</v>
      </c>
      <c r="Y160" s="375" t="s">
        <v>37</v>
      </c>
      <c r="Z160" s="375" t="s">
        <v>37</v>
      </c>
      <c r="AA160" s="375" t="s">
        <v>37</v>
      </c>
      <c r="AB160" s="375" t="s">
        <v>37</v>
      </c>
      <c r="AC160" s="375" t="s">
        <v>37</v>
      </c>
      <c r="AD160" s="375" t="s">
        <v>37</v>
      </c>
      <c r="AE160" s="375" t="s">
        <v>37</v>
      </c>
      <c r="AF160" s="375" t="s">
        <v>37</v>
      </c>
      <c r="AG160" s="375" t="s">
        <v>37</v>
      </c>
      <c r="AH160" s="428"/>
      <c r="AI160" s="334" t="s">
        <v>122</v>
      </c>
      <c r="AJ160" s="334" t="s">
        <v>123</v>
      </c>
      <c r="AK160" s="334">
        <f>COUNTA(D159:AH159)</f>
        <v>30</v>
      </c>
      <c r="AL160" s="334">
        <f>COUNTA(D160:AH160)</f>
        <v>30</v>
      </c>
      <c r="AM160" s="334">
        <f>AK160-AL160</f>
        <v>0</v>
      </c>
      <c r="AN160" s="335">
        <f>AL160/AK160</f>
        <v>1</v>
      </c>
      <c r="AO160" s="44"/>
    </row>
    <row r="161" spans="1:41" s="39" customFormat="1" ht="15" hidden="1" customHeight="1">
      <c r="A161" s="448">
        <v>43922</v>
      </c>
      <c r="B161" s="43" t="s">
        <v>125</v>
      </c>
      <c r="C161" s="43" t="s">
        <v>124</v>
      </c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  <c r="AD161" s="427"/>
      <c r="AE161" s="427"/>
      <c r="AF161" s="427"/>
      <c r="AG161" s="427"/>
      <c r="AH161" s="428"/>
      <c r="AI161" s="334" t="s">
        <v>122</v>
      </c>
      <c r="AJ161" s="334" t="s">
        <v>125</v>
      </c>
      <c r="AK161" s="334">
        <f>AK160</f>
        <v>30</v>
      </c>
      <c r="AL161" s="334">
        <f>COUNTA(D161:AH161)</f>
        <v>0</v>
      </c>
      <c r="AM161" s="334">
        <f>AK161-AL161</f>
        <v>30</v>
      </c>
      <c r="AN161" s="335">
        <f>AL161/AK161</f>
        <v>0</v>
      </c>
      <c r="AO161" s="44"/>
    </row>
    <row r="162" spans="1:41" s="39" customFormat="1" ht="14.25" hidden="1" customHeight="1">
      <c r="A162" s="448">
        <v>43922</v>
      </c>
      <c r="B162" s="43" t="s">
        <v>126</v>
      </c>
      <c r="C162" s="45" t="s">
        <v>124</v>
      </c>
      <c r="D162" s="375" t="s">
        <v>7</v>
      </c>
      <c r="E162" s="375" t="s">
        <v>7</v>
      </c>
      <c r="F162" s="375" t="s">
        <v>7</v>
      </c>
      <c r="G162" s="375" t="s">
        <v>7</v>
      </c>
      <c r="H162" s="375" t="s">
        <v>7</v>
      </c>
      <c r="I162" s="375" t="s">
        <v>7</v>
      </c>
      <c r="J162" s="375" t="s">
        <v>7</v>
      </c>
      <c r="K162" s="375" t="s">
        <v>7</v>
      </c>
      <c r="L162" s="375" t="s">
        <v>7</v>
      </c>
      <c r="M162" s="375" t="s">
        <v>7</v>
      </c>
      <c r="N162" s="375" t="s">
        <v>7</v>
      </c>
      <c r="O162" s="375" t="s">
        <v>7</v>
      </c>
      <c r="P162" s="375" t="s">
        <v>7</v>
      </c>
      <c r="Q162" s="375" t="s">
        <v>7</v>
      </c>
      <c r="R162" s="375" t="s">
        <v>7</v>
      </c>
      <c r="S162" s="375" t="s">
        <v>7</v>
      </c>
      <c r="T162" s="375" t="s">
        <v>7</v>
      </c>
      <c r="U162" s="375" t="s">
        <v>7</v>
      </c>
      <c r="V162" s="375" t="s">
        <v>7</v>
      </c>
      <c r="W162" s="375" t="s">
        <v>7</v>
      </c>
      <c r="X162" s="375" t="s">
        <v>7</v>
      </c>
      <c r="Y162" s="375" t="s">
        <v>7</v>
      </c>
      <c r="Z162" s="375" t="s">
        <v>7</v>
      </c>
      <c r="AA162" s="375" t="s">
        <v>7</v>
      </c>
      <c r="AB162" s="375" t="s">
        <v>7</v>
      </c>
      <c r="AC162" s="375" t="s">
        <v>7</v>
      </c>
      <c r="AD162" s="375" t="s">
        <v>7</v>
      </c>
      <c r="AE162" s="375" t="s">
        <v>7</v>
      </c>
      <c r="AF162" s="375" t="s">
        <v>7</v>
      </c>
      <c r="AG162" s="375" t="s">
        <v>7</v>
      </c>
      <c r="AH162" s="430"/>
      <c r="AI162" s="334" t="s">
        <v>122</v>
      </c>
      <c r="AJ162" s="334" t="s">
        <v>127</v>
      </c>
      <c r="AK162" s="334">
        <f>AK161</f>
        <v>30</v>
      </c>
      <c r="AL162" s="334">
        <f>COUNTA(D162:AH162)</f>
        <v>30</v>
      </c>
      <c r="AM162" s="334">
        <f>AK162-AL162</f>
        <v>0</v>
      </c>
      <c r="AN162" s="335">
        <f>AL162/AK162</f>
        <v>1</v>
      </c>
      <c r="AO162" s="44"/>
    </row>
    <row r="163" spans="1:41" s="39" customFormat="1" ht="14.25" hidden="1" customHeight="1">
      <c r="A163" s="448"/>
      <c r="B163" s="646" t="s">
        <v>136</v>
      </c>
      <c r="C163" s="648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25"/>
      <c r="AJ163" s="325"/>
      <c r="AK163" s="331"/>
      <c r="AL163" s="331"/>
      <c r="AM163" s="331"/>
      <c r="AN163" s="331"/>
      <c r="AO163" s="44"/>
    </row>
    <row r="164" spans="1:41" s="39" customFormat="1" ht="15" hidden="1" customHeight="1">
      <c r="A164" s="448">
        <v>43922</v>
      </c>
      <c r="B164" s="43" t="s">
        <v>123</v>
      </c>
      <c r="C164" s="43" t="s">
        <v>124</v>
      </c>
      <c r="D164" s="365" t="s">
        <v>19</v>
      </c>
      <c r="E164" s="365" t="s">
        <v>19</v>
      </c>
      <c r="F164" s="365" t="s">
        <v>19</v>
      </c>
      <c r="G164" s="365" t="s">
        <v>19</v>
      </c>
      <c r="H164" s="365" t="s">
        <v>19</v>
      </c>
      <c r="I164" s="365" t="s">
        <v>19</v>
      </c>
      <c r="J164" s="365" t="s">
        <v>19</v>
      </c>
      <c r="K164" s="365" t="s">
        <v>19</v>
      </c>
      <c r="L164" s="365" t="s">
        <v>19</v>
      </c>
      <c r="M164" s="365" t="s">
        <v>19</v>
      </c>
      <c r="N164" s="365" t="s">
        <v>19</v>
      </c>
      <c r="O164" s="365" t="s">
        <v>19</v>
      </c>
      <c r="P164" s="365" t="s">
        <v>19</v>
      </c>
      <c r="Q164" s="365" t="s">
        <v>19</v>
      </c>
      <c r="R164" s="365" t="s">
        <v>19</v>
      </c>
      <c r="S164" s="365" t="s">
        <v>19</v>
      </c>
      <c r="T164" s="365" t="s">
        <v>19</v>
      </c>
      <c r="U164" s="365" t="s">
        <v>19</v>
      </c>
      <c r="V164" s="365" t="s">
        <v>19</v>
      </c>
      <c r="W164" s="365" t="s">
        <v>19</v>
      </c>
      <c r="X164" s="365" t="s">
        <v>19</v>
      </c>
      <c r="Y164" s="365" t="s">
        <v>19</v>
      </c>
      <c r="Z164" s="365" t="s">
        <v>19</v>
      </c>
      <c r="AA164" s="365" t="s">
        <v>19</v>
      </c>
      <c r="AB164" s="365" t="s">
        <v>19</v>
      </c>
      <c r="AC164" s="365" t="s">
        <v>19</v>
      </c>
      <c r="AD164" s="365" t="s">
        <v>19</v>
      </c>
      <c r="AE164" s="365" t="s">
        <v>19</v>
      </c>
      <c r="AF164" s="365" t="s">
        <v>19</v>
      </c>
      <c r="AG164" s="365" t="s">
        <v>19</v>
      </c>
      <c r="AH164" s="428"/>
      <c r="AI164" s="334" t="s">
        <v>136</v>
      </c>
      <c r="AJ164" s="334" t="s">
        <v>123</v>
      </c>
      <c r="AK164" s="334">
        <f>AK160</f>
        <v>30</v>
      </c>
      <c r="AL164" s="334">
        <f>COUNTA(D164:AH164)</f>
        <v>30</v>
      </c>
      <c r="AM164" s="334">
        <f>AK164-AL164</f>
        <v>0</v>
      </c>
      <c r="AN164" s="335">
        <f>AL164/AK164</f>
        <v>1</v>
      </c>
      <c r="AO164" s="44"/>
    </row>
    <row r="165" spans="1:41" s="39" customFormat="1" ht="15" hidden="1" customHeight="1">
      <c r="A165" s="448">
        <v>43922</v>
      </c>
      <c r="B165" s="46" t="s">
        <v>125</v>
      </c>
      <c r="C165" s="43" t="s">
        <v>129</v>
      </c>
      <c r="D165" s="428"/>
      <c r="E165" s="428"/>
      <c r="F165" s="428"/>
      <c r="G165" s="428"/>
      <c r="H165" s="428"/>
      <c r="I165" s="428"/>
      <c r="J165" s="428"/>
      <c r="K165" s="428"/>
      <c r="L165" s="428"/>
      <c r="M165" s="428"/>
      <c r="N165" s="428"/>
      <c r="O165" s="428"/>
      <c r="P165" s="428"/>
      <c r="Q165" s="428"/>
      <c r="R165" s="428"/>
      <c r="S165" s="428"/>
      <c r="T165" s="428"/>
      <c r="U165" s="428"/>
      <c r="V165" s="428"/>
      <c r="W165" s="428"/>
      <c r="X165" s="428"/>
      <c r="Y165" s="428"/>
      <c r="Z165" s="428"/>
      <c r="AA165" s="428"/>
      <c r="AB165" s="428"/>
      <c r="AC165" s="428"/>
      <c r="AD165" s="428"/>
      <c r="AE165" s="428"/>
      <c r="AF165" s="428"/>
      <c r="AG165" s="428"/>
      <c r="AH165" s="428"/>
      <c r="AI165" s="334" t="s">
        <v>136</v>
      </c>
      <c r="AJ165" s="334" t="s">
        <v>125</v>
      </c>
      <c r="AK165" s="334">
        <f>AK164</f>
        <v>30</v>
      </c>
      <c r="AL165" s="334">
        <f>COUNTA(D165:AH165)</f>
        <v>0</v>
      </c>
      <c r="AM165" s="334">
        <f>AK165-AL165</f>
        <v>30</v>
      </c>
      <c r="AN165" s="335">
        <f>AL165/AK165</f>
        <v>0</v>
      </c>
      <c r="AO165" s="44"/>
    </row>
    <row r="166" spans="1:41" s="39" customFormat="1" ht="14.25" hidden="1" customHeight="1">
      <c r="A166" s="448">
        <v>43922</v>
      </c>
      <c r="B166" s="43" t="s">
        <v>126</v>
      </c>
      <c r="C166" s="43" t="s">
        <v>129</v>
      </c>
      <c r="D166" s="365" t="s">
        <v>71</v>
      </c>
      <c r="E166" s="365" t="s">
        <v>71</v>
      </c>
      <c r="F166" s="365" t="s">
        <v>71</v>
      </c>
      <c r="G166" s="365" t="s">
        <v>71</v>
      </c>
      <c r="H166" s="365" t="s">
        <v>71</v>
      </c>
      <c r="I166" s="365" t="s">
        <v>71</v>
      </c>
      <c r="J166" s="365" t="s">
        <v>71</v>
      </c>
      <c r="K166" s="365" t="s">
        <v>71</v>
      </c>
      <c r="L166" s="365" t="s">
        <v>71</v>
      </c>
      <c r="M166" s="365" t="s">
        <v>71</v>
      </c>
      <c r="N166" s="365" t="s">
        <v>71</v>
      </c>
      <c r="O166" s="365" t="s">
        <v>71</v>
      </c>
      <c r="P166" s="365" t="s">
        <v>71</v>
      </c>
      <c r="Q166" s="365" t="s">
        <v>71</v>
      </c>
      <c r="R166" s="365" t="s">
        <v>71</v>
      </c>
      <c r="S166" s="365" t="s">
        <v>71</v>
      </c>
      <c r="T166" s="365" t="s">
        <v>71</v>
      </c>
      <c r="U166" s="365" t="s">
        <v>71</v>
      </c>
      <c r="V166" s="365" t="s">
        <v>71</v>
      </c>
      <c r="W166" s="365" t="s">
        <v>71</v>
      </c>
      <c r="X166" s="365" t="s">
        <v>71</v>
      </c>
      <c r="Y166" s="365" t="s">
        <v>71</v>
      </c>
      <c r="Z166" s="365" t="s">
        <v>71</v>
      </c>
      <c r="AA166" s="365" t="s">
        <v>71</v>
      </c>
      <c r="AB166" s="365" t="s">
        <v>71</v>
      </c>
      <c r="AC166" s="365" t="s">
        <v>71</v>
      </c>
      <c r="AD166" s="365" t="s">
        <v>71</v>
      </c>
      <c r="AE166" s="365" t="s">
        <v>71</v>
      </c>
      <c r="AF166" s="365" t="s">
        <v>71</v>
      </c>
      <c r="AG166" s="365" t="s">
        <v>71</v>
      </c>
      <c r="AH166" s="428"/>
      <c r="AI166" s="334" t="s">
        <v>136</v>
      </c>
      <c r="AJ166" s="334" t="s">
        <v>127</v>
      </c>
      <c r="AK166" s="334">
        <f>AK165</f>
        <v>30</v>
      </c>
      <c r="AL166" s="334">
        <f>COUNTA(D166:AH166)</f>
        <v>30</v>
      </c>
      <c r="AM166" s="334">
        <f>AK166-AL166</f>
        <v>0</v>
      </c>
      <c r="AN166" s="335">
        <f>AL166/AK166</f>
        <v>1</v>
      </c>
      <c r="AO166" s="47"/>
    </row>
    <row r="167" spans="1:41" s="39" customFormat="1" ht="14.25" hidden="1" customHeight="1">
      <c r="A167" s="448"/>
      <c r="D167" s="353"/>
      <c r="E167" s="353"/>
      <c r="F167" s="353"/>
      <c r="G167" s="353"/>
      <c r="H167" s="353"/>
      <c r="I167" s="353"/>
      <c r="J167" s="353"/>
      <c r="K167" s="353"/>
      <c r="L167" s="353"/>
      <c r="M167" s="353"/>
      <c r="N167" s="353"/>
      <c r="O167" s="353"/>
      <c r="P167" s="353"/>
      <c r="Q167" s="353"/>
      <c r="R167" s="353"/>
      <c r="S167" s="353"/>
      <c r="T167" s="353"/>
      <c r="U167" s="353"/>
      <c r="V167" s="353"/>
      <c r="W167" s="353"/>
      <c r="X167" s="353"/>
      <c r="Y167" s="353"/>
      <c r="Z167" s="353"/>
      <c r="AA167" s="353"/>
      <c r="AB167" s="353"/>
      <c r="AC167" s="353"/>
      <c r="AD167" s="353"/>
      <c r="AE167" s="353"/>
      <c r="AF167" s="353"/>
      <c r="AG167" s="353"/>
      <c r="AH167" s="353"/>
      <c r="AI167" s="66"/>
      <c r="AJ167" s="66"/>
      <c r="AK167" s="66"/>
      <c r="AL167" s="66"/>
      <c r="AM167" s="66"/>
      <c r="AN167" s="66"/>
    </row>
    <row r="168" spans="1:41" s="39" customFormat="1" ht="22.5" hidden="1" customHeight="1">
      <c r="A168" s="448"/>
      <c r="B168" s="24" t="s">
        <v>139</v>
      </c>
      <c r="C168" s="24">
        <v>2020</v>
      </c>
      <c r="D168" s="356" t="s">
        <v>118</v>
      </c>
      <c r="E168" s="356" t="s">
        <v>119</v>
      </c>
      <c r="F168" s="360" t="s">
        <v>119</v>
      </c>
      <c r="G168" s="356" t="s">
        <v>120</v>
      </c>
      <c r="H168" s="356" t="s">
        <v>116</v>
      </c>
      <c r="I168" s="356" t="s">
        <v>117</v>
      </c>
      <c r="J168" s="356" t="s">
        <v>116</v>
      </c>
      <c r="K168" s="356" t="s">
        <v>118</v>
      </c>
      <c r="L168" s="356" t="s">
        <v>119</v>
      </c>
      <c r="M168" s="360" t="s">
        <v>119</v>
      </c>
      <c r="N168" s="356" t="s">
        <v>120</v>
      </c>
      <c r="O168" s="356" t="s">
        <v>116</v>
      </c>
      <c r="P168" s="356" t="s">
        <v>117</v>
      </c>
      <c r="Q168" s="356" t="s">
        <v>116</v>
      </c>
      <c r="R168" s="356" t="s">
        <v>118</v>
      </c>
      <c r="S168" s="356" t="s">
        <v>119</v>
      </c>
      <c r="T168" s="360" t="s">
        <v>119</v>
      </c>
      <c r="U168" s="356" t="s">
        <v>120</v>
      </c>
      <c r="V168" s="356" t="s">
        <v>116</v>
      </c>
      <c r="W168" s="356" t="s">
        <v>117</v>
      </c>
      <c r="X168" s="356" t="s">
        <v>116</v>
      </c>
      <c r="Y168" s="356" t="s">
        <v>118</v>
      </c>
      <c r="Z168" s="356" t="s">
        <v>119</v>
      </c>
      <c r="AA168" s="360" t="s">
        <v>119</v>
      </c>
      <c r="AB168" s="356" t="s">
        <v>120</v>
      </c>
      <c r="AC168" s="356" t="s">
        <v>116</v>
      </c>
      <c r="AD168" s="356" t="s">
        <v>117</v>
      </c>
      <c r="AE168" s="356" t="s">
        <v>116</v>
      </c>
      <c r="AF168" s="356" t="s">
        <v>118</v>
      </c>
      <c r="AG168" s="356" t="s">
        <v>119</v>
      </c>
      <c r="AH168" s="356" t="s">
        <v>119</v>
      </c>
      <c r="AI168" s="329"/>
      <c r="AJ168" s="329"/>
      <c r="AK168" s="329"/>
      <c r="AL168" s="329"/>
      <c r="AM168" s="329"/>
      <c r="AN168" s="329"/>
      <c r="AO168" s="49" t="s">
        <v>121</v>
      </c>
    </row>
    <row r="169" spans="1:41" s="39" customFormat="1" ht="14.25" hidden="1" customHeight="1">
      <c r="A169" s="448"/>
      <c r="B169" s="646" t="s">
        <v>122</v>
      </c>
      <c r="C169" s="647"/>
      <c r="D169" s="410">
        <v>1</v>
      </c>
      <c r="E169" s="398">
        <v>2</v>
      </c>
      <c r="F169" s="398">
        <v>3</v>
      </c>
      <c r="G169" s="410">
        <v>4</v>
      </c>
      <c r="H169" s="410">
        <v>5</v>
      </c>
      <c r="I169" s="410">
        <v>6</v>
      </c>
      <c r="J169" s="410">
        <v>7</v>
      </c>
      <c r="K169" s="410">
        <v>8</v>
      </c>
      <c r="L169" s="398">
        <v>9</v>
      </c>
      <c r="M169" s="398">
        <v>10</v>
      </c>
      <c r="N169" s="410">
        <v>11</v>
      </c>
      <c r="O169" s="410">
        <v>12</v>
      </c>
      <c r="P169" s="410">
        <v>13</v>
      </c>
      <c r="Q169" s="410">
        <v>14</v>
      </c>
      <c r="R169" s="410">
        <v>15</v>
      </c>
      <c r="S169" s="398">
        <v>16</v>
      </c>
      <c r="T169" s="398">
        <v>17</v>
      </c>
      <c r="U169" s="410">
        <v>18</v>
      </c>
      <c r="V169" s="410">
        <v>19</v>
      </c>
      <c r="W169" s="410">
        <v>20</v>
      </c>
      <c r="X169" s="410">
        <v>21</v>
      </c>
      <c r="Y169" s="410">
        <v>22</v>
      </c>
      <c r="Z169" s="398">
        <v>23</v>
      </c>
      <c r="AA169" s="398">
        <v>24</v>
      </c>
      <c r="AB169" s="410">
        <v>25</v>
      </c>
      <c r="AC169" s="410">
        <v>26</v>
      </c>
      <c r="AD169" s="410">
        <v>27</v>
      </c>
      <c r="AE169" s="410">
        <v>28</v>
      </c>
      <c r="AF169" s="410">
        <v>29</v>
      </c>
      <c r="AG169" s="398">
        <v>30</v>
      </c>
      <c r="AH169" s="398">
        <v>31</v>
      </c>
      <c r="AI169" s="333"/>
      <c r="AJ169" s="333"/>
      <c r="AK169" s="333"/>
      <c r="AL169" s="333"/>
      <c r="AM169" s="333"/>
      <c r="AN169" s="333"/>
      <c r="AO169" s="42"/>
    </row>
    <row r="170" spans="1:41" s="39" customFormat="1" ht="14.25" hidden="1" customHeight="1">
      <c r="A170" s="448">
        <v>43952</v>
      </c>
      <c r="B170" s="43" t="s">
        <v>123</v>
      </c>
      <c r="C170" s="43" t="s">
        <v>124</v>
      </c>
      <c r="D170" s="375" t="s">
        <v>37</v>
      </c>
      <c r="E170" s="375" t="s">
        <v>37</v>
      </c>
      <c r="F170" s="375" t="s">
        <v>37</v>
      </c>
      <c r="G170" s="375" t="s">
        <v>37</v>
      </c>
      <c r="H170" s="375" t="s">
        <v>37</v>
      </c>
      <c r="I170" s="375" t="s">
        <v>37</v>
      </c>
      <c r="J170" s="375" t="s">
        <v>37</v>
      </c>
      <c r="K170" s="375" t="s">
        <v>37</v>
      </c>
      <c r="L170" s="375" t="s">
        <v>37</v>
      </c>
      <c r="M170" s="375" t="s">
        <v>37</v>
      </c>
      <c r="N170" s="375" t="s">
        <v>37</v>
      </c>
      <c r="O170" s="375" t="s">
        <v>37</v>
      </c>
      <c r="P170" s="375" t="s">
        <v>37</v>
      </c>
      <c r="Q170" s="375" t="s">
        <v>37</v>
      </c>
      <c r="R170" s="375" t="s">
        <v>37</v>
      </c>
      <c r="S170" s="375" t="s">
        <v>37</v>
      </c>
      <c r="T170" s="375" t="s">
        <v>37</v>
      </c>
      <c r="U170" s="375" t="s">
        <v>37</v>
      </c>
      <c r="V170" s="375" t="s">
        <v>37</v>
      </c>
      <c r="W170" s="375" t="s">
        <v>37</v>
      </c>
      <c r="X170" s="375" t="s">
        <v>37</v>
      </c>
      <c r="Y170" s="375" t="s">
        <v>37</v>
      </c>
      <c r="Z170" s="375" t="s">
        <v>37</v>
      </c>
      <c r="AA170" s="375" t="s">
        <v>37</v>
      </c>
      <c r="AB170" s="375" t="s">
        <v>37</v>
      </c>
      <c r="AC170" s="375" t="s">
        <v>37</v>
      </c>
      <c r="AD170" s="375" t="s">
        <v>37</v>
      </c>
      <c r="AE170" s="375" t="s">
        <v>37</v>
      </c>
      <c r="AF170" s="375" t="s">
        <v>37</v>
      </c>
      <c r="AG170" s="375" t="s">
        <v>37</v>
      </c>
      <c r="AH170" s="375" t="s">
        <v>37</v>
      </c>
      <c r="AI170" s="334" t="s">
        <v>122</v>
      </c>
      <c r="AJ170" s="334" t="s">
        <v>123</v>
      </c>
      <c r="AK170" s="334">
        <f>COUNTA(D169:AH169)</f>
        <v>31</v>
      </c>
      <c r="AL170" s="334">
        <f>COUNTA(D170:AH170)</f>
        <v>31</v>
      </c>
      <c r="AM170" s="334">
        <f>AK170-AL170</f>
        <v>0</v>
      </c>
      <c r="AN170" s="335">
        <f>AL170/AK170</f>
        <v>1</v>
      </c>
      <c r="AO170" s="44"/>
    </row>
    <row r="171" spans="1:41" s="39" customFormat="1" ht="15" hidden="1" customHeight="1">
      <c r="A171" s="448">
        <v>43952</v>
      </c>
      <c r="B171" s="43" t="s">
        <v>125</v>
      </c>
      <c r="C171" s="43" t="s">
        <v>124</v>
      </c>
      <c r="D171" s="427"/>
      <c r="E171" s="427"/>
      <c r="F171" s="427"/>
      <c r="G171" s="427"/>
      <c r="H171" s="427"/>
      <c r="I171" s="427"/>
      <c r="J171" s="427"/>
      <c r="K171" s="427"/>
      <c r="L171" s="427"/>
      <c r="M171" s="427"/>
      <c r="N171" s="427"/>
      <c r="O171" s="427"/>
      <c r="P171" s="427"/>
      <c r="Q171" s="427"/>
      <c r="R171" s="427"/>
      <c r="S171" s="427"/>
      <c r="T171" s="427"/>
      <c r="U171" s="427"/>
      <c r="V171" s="427"/>
      <c r="W171" s="427"/>
      <c r="X171" s="427"/>
      <c r="Y171" s="427"/>
      <c r="Z171" s="427"/>
      <c r="AA171" s="427"/>
      <c r="AB171" s="427"/>
      <c r="AC171" s="427"/>
      <c r="AD171" s="427"/>
      <c r="AE171" s="427"/>
      <c r="AF171" s="427"/>
      <c r="AG171" s="427"/>
      <c r="AH171" s="427"/>
      <c r="AI171" s="334" t="s">
        <v>122</v>
      </c>
      <c r="AJ171" s="334" t="s">
        <v>125</v>
      </c>
      <c r="AK171" s="334">
        <f>AK170</f>
        <v>31</v>
      </c>
      <c r="AL171" s="334">
        <f>COUNTA(D171:AH171)</f>
        <v>0</v>
      </c>
      <c r="AM171" s="334">
        <f>AK171-AL171</f>
        <v>31</v>
      </c>
      <c r="AN171" s="335">
        <f>AL171/AK171</f>
        <v>0</v>
      </c>
      <c r="AO171" s="44"/>
    </row>
    <row r="172" spans="1:41" s="39" customFormat="1" ht="14.25" hidden="1" customHeight="1">
      <c r="A172" s="448">
        <v>43952</v>
      </c>
      <c r="B172" s="43" t="s">
        <v>126</v>
      </c>
      <c r="C172" s="45" t="s">
        <v>124</v>
      </c>
      <c r="D172" s="375" t="s">
        <v>7</v>
      </c>
      <c r="E172" s="375" t="s">
        <v>7</v>
      </c>
      <c r="F172" s="375" t="s">
        <v>7</v>
      </c>
      <c r="G172" s="375" t="s">
        <v>7</v>
      </c>
      <c r="H172" s="375" t="s">
        <v>7</v>
      </c>
      <c r="I172" s="375" t="s">
        <v>7</v>
      </c>
      <c r="J172" s="375" t="s">
        <v>7</v>
      </c>
      <c r="K172" s="375" t="s">
        <v>7</v>
      </c>
      <c r="L172" s="375" t="s">
        <v>7</v>
      </c>
      <c r="M172" s="375" t="s">
        <v>7</v>
      </c>
      <c r="N172" s="375" t="s">
        <v>7</v>
      </c>
      <c r="O172" s="375" t="s">
        <v>7</v>
      </c>
      <c r="P172" s="375" t="s">
        <v>7</v>
      </c>
      <c r="Q172" s="375" t="s">
        <v>7</v>
      </c>
      <c r="R172" s="375" t="s">
        <v>7</v>
      </c>
      <c r="S172" s="375" t="s">
        <v>7</v>
      </c>
      <c r="T172" s="375" t="s">
        <v>7</v>
      </c>
      <c r="U172" s="375" t="s">
        <v>7</v>
      </c>
      <c r="V172" s="375" t="s">
        <v>7</v>
      </c>
      <c r="W172" s="375" t="s">
        <v>7</v>
      </c>
      <c r="X172" s="375" t="s">
        <v>7</v>
      </c>
      <c r="Y172" s="375" t="s">
        <v>7</v>
      </c>
      <c r="Z172" s="375" t="s">
        <v>7</v>
      </c>
      <c r="AA172" s="375" t="s">
        <v>7</v>
      </c>
      <c r="AB172" s="375" t="s">
        <v>7</v>
      </c>
      <c r="AC172" s="375" t="s">
        <v>7</v>
      </c>
      <c r="AD172" s="375" t="s">
        <v>7</v>
      </c>
      <c r="AE172" s="375" t="s">
        <v>7</v>
      </c>
      <c r="AF172" s="375" t="s">
        <v>7</v>
      </c>
      <c r="AG172" s="375" t="s">
        <v>7</v>
      </c>
      <c r="AH172" s="375" t="s">
        <v>7</v>
      </c>
      <c r="AI172" s="334" t="s">
        <v>122</v>
      </c>
      <c r="AJ172" s="334" t="s">
        <v>127</v>
      </c>
      <c r="AK172" s="334">
        <f>AK171</f>
        <v>31</v>
      </c>
      <c r="AL172" s="334">
        <f>COUNTA(D172:AH172)</f>
        <v>31</v>
      </c>
      <c r="AM172" s="334">
        <f>AK172-AL172</f>
        <v>0</v>
      </c>
      <c r="AN172" s="335">
        <f>AL172/AK172</f>
        <v>1</v>
      </c>
      <c r="AO172" s="44"/>
    </row>
    <row r="173" spans="1:41" s="39" customFormat="1" ht="14.25" hidden="1" customHeight="1">
      <c r="A173" s="448"/>
      <c r="B173" s="646" t="s">
        <v>136</v>
      </c>
      <c r="C173" s="648"/>
      <c r="D173" s="369"/>
      <c r="E173" s="369"/>
      <c r="F173" s="369"/>
      <c r="G173" s="369"/>
      <c r="H173" s="369"/>
      <c r="I173" s="369"/>
      <c r="J173" s="369"/>
      <c r="K173" s="369"/>
      <c r="L173" s="369"/>
      <c r="M173" s="369"/>
      <c r="N173" s="369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25"/>
      <c r="AJ173" s="325"/>
      <c r="AK173" s="331"/>
      <c r="AL173" s="331"/>
      <c r="AM173" s="331"/>
      <c r="AN173" s="331"/>
      <c r="AO173" s="44"/>
    </row>
    <row r="174" spans="1:41" s="39" customFormat="1" ht="15" hidden="1" customHeight="1">
      <c r="A174" s="448">
        <v>43952</v>
      </c>
      <c r="B174" s="43" t="s">
        <v>123</v>
      </c>
      <c r="C174" s="43" t="s">
        <v>124</v>
      </c>
      <c r="D174" s="365" t="s">
        <v>19</v>
      </c>
      <c r="E174" s="365" t="s">
        <v>19</v>
      </c>
      <c r="F174" s="365" t="s">
        <v>19</v>
      </c>
      <c r="G174" s="365" t="s">
        <v>19</v>
      </c>
      <c r="H174" s="365" t="s">
        <v>19</v>
      </c>
      <c r="I174" s="365" t="s">
        <v>19</v>
      </c>
      <c r="J174" s="365" t="s">
        <v>19</v>
      </c>
      <c r="K174" s="365" t="s">
        <v>19</v>
      </c>
      <c r="L174" s="365" t="s">
        <v>19</v>
      </c>
      <c r="M174" s="365" t="s">
        <v>19</v>
      </c>
      <c r="N174" s="365" t="s">
        <v>19</v>
      </c>
      <c r="O174" s="365" t="s">
        <v>19</v>
      </c>
      <c r="P174" s="365" t="s">
        <v>19</v>
      </c>
      <c r="Q174" s="365" t="s">
        <v>19</v>
      </c>
      <c r="R174" s="365" t="s">
        <v>19</v>
      </c>
      <c r="S174" s="365" t="s">
        <v>19</v>
      </c>
      <c r="T174" s="365" t="s">
        <v>19</v>
      </c>
      <c r="U174" s="365" t="s">
        <v>19</v>
      </c>
      <c r="V174" s="365" t="s">
        <v>19</v>
      </c>
      <c r="W174" s="365" t="s">
        <v>19</v>
      </c>
      <c r="X174" s="365" t="s">
        <v>19</v>
      </c>
      <c r="Y174" s="365" t="s">
        <v>19</v>
      </c>
      <c r="Z174" s="365" t="s">
        <v>19</v>
      </c>
      <c r="AA174" s="365" t="s">
        <v>19</v>
      </c>
      <c r="AB174" s="365" t="s">
        <v>19</v>
      </c>
      <c r="AC174" s="365" t="s">
        <v>19</v>
      </c>
      <c r="AD174" s="365" t="s">
        <v>19</v>
      </c>
      <c r="AE174" s="365" t="s">
        <v>19</v>
      </c>
      <c r="AF174" s="365" t="s">
        <v>19</v>
      </c>
      <c r="AG174" s="365" t="s">
        <v>19</v>
      </c>
      <c r="AH174" s="365" t="s">
        <v>19</v>
      </c>
      <c r="AI174" s="334" t="s">
        <v>136</v>
      </c>
      <c r="AJ174" s="334" t="s">
        <v>123</v>
      </c>
      <c r="AK174" s="334">
        <f>AK170</f>
        <v>31</v>
      </c>
      <c r="AL174" s="334">
        <f>COUNTA(D174:AH174)</f>
        <v>31</v>
      </c>
      <c r="AM174" s="334">
        <f>AK174-AL174</f>
        <v>0</v>
      </c>
      <c r="AN174" s="335">
        <f>AL174/AK174</f>
        <v>1</v>
      </c>
      <c r="AO174" s="44"/>
    </row>
    <row r="175" spans="1:41" s="39" customFormat="1" ht="15" hidden="1" customHeight="1">
      <c r="A175" s="448">
        <v>43952</v>
      </c>
      <c r="B175" s="46" t="s">
        <v>125</v>
      </c>
      <c r="C175" s="43" t="s">
        <v>129</v>
      </c>
      <c r="D175" s="428"/>
      <c r="E175" s="428"/>
      <c r="F175" s="428"/>
      <c r="G175" s="428"/>
      <c r="H175" s="428"/>
      <c r="I175" s="428"/>
      <c r="J175" s="428"/>
      <c r="K175" s="428"/>
      <c r="L175" s="428"/>
      <c r="M175" s="428"/>
      <c r="N175" s="428"/>
      <c r="O175" s="428"/>
      <c r="P175" s="428"/>
      <c r="Q175" s="428"/>
      <c r="R175" s="428"/>
      <c r="S175" s="428"/>
      <c r="T175" s="428"/>
      <c r="U175" s="428"/>
      <c r="V175" s="428"/>
      <c r="W175" s="428"/>
      <c r="X175" s="428"/>
      <c r="Y175" s="428"/>
      <c r="Z175" s="428"/>
      <c r="AA175" s="428"/>
      <c r="AB175" s="428"/>
      <c r="AC175" s="428"/>
      <c r="AD175" s="428"/>
      <c r="AE175" s="428"/>
      <c r="AF175" s="428"/>
      <c r="AG175" s="428"/>
      <c r="AH175" s="428"/>
      <c r="AI175" s="334" t="s">
        <v>136</v>
      </c>
      <c r="AJ175" s="334" t="s">
        <v>125</v>
      </c>
      <c r="AK175" s="334">
        <f>AK174</f>
        <v>31</v>
      </c>
      <c r="AL175" s="334">
        <f>COUNTA(D175:AH175)</f>
        <v>0</v>
      </c>
      <c r="AM175" s="334">
        <f>AK175-AL175</f>
        <v>31</v>
      </c>
      <c r="AN175" s="335">
        <f>AL175/AK175</f>
        <v>0</v>
      </c>
      <c r="AO175" s="44"/>
    </row>
    <row r="176" spans="1:41" s="39" customFormat="1" ht="14.25" hidden="1" customHeight="1">
      <c r="A176" s="448">
        <v>43952</v>
      </c>
      <c r="B176" s="43" t="s">
        <v>126</v>
      </c>
      <c r="C176" s="43" t="s">
        <v>129</v>
      </c>
      <c r="D176" s="365" t="s">
        <v>71</v>
      </c>
      <c r="E176" s="365" t="s">
        <v>71</v>
      </c>
      <c r="F176" s="365" t="s">
        <v>71</v>
      </c>
      <c r="G176" s="365" t="s">
        <v>71</v>
      </c>
      <c r="H176" s="365" t="s">
        <v>71</v>
      </c>
      <c r="I176" s="365" t="s">
        <v>71</v>
      </c>
      <c r="J176" s="365" t="s">
        <v>71</v>
      </c>
      <c r="K176" s="365" t="s">
        <v>71</v>
      </c>
      <c r="L176" s="365" t="s">
        <v>71</v>
      </c>
      <c r="M176" s="365" t="s">
        <v>71</v>
      </c>
      <c r="N176" s="365" t="s">
        <v>71</v>
      </c>
      <c r="O176" s="365" t="s">
        <v>71</v>
      </c>
      <c r="P176" s="365" t="s">
        <v>71</v>
      </c>
      <c r="Q176" s="365" t="s">
        <v>71</v>
      </c>
      <c r="R176" s="365" t="s">
        <v>71</v>
      </c>
      <c r="S176" s="365" t="s">
        <v>71</v>
      </c>
      <c r="T176" s="365" t="s">
        <v>71</v>
      </c>
      <c r="U176" s="365" t="s">
        <v>71</v>
      </c>
      <c r="V176" s="365" t="s">
        <v>71</v>
      </c>
      <c r="W176" s="365" t="s">
        <v>71</v>
      </c>
      <c r="X176" s="365" t="s">
        <v>71</v>
      </c>
      <c r="Y176" s="365" t="s">
        <v>71</v>
      </c>
      <c r="Z176" s="365" t="s">
        <v>71</v>
      </c>
      <c r="AA176" s="365" t="s">
        <v>71</v>
      </c>
      <c r="AB176" s="365" t="s">
        <v>71</v>
      </c>
      <c r="AC176" s="365" t="s">
        <v>71</v>
      </c>
      <c r="AD176" s="365" t="s">
        <v>71</v>
      </c>
      <c r="AE176" s="365" t="s">
        <v>71</v>
      </c>
      <c r="AF176" s="365" t="s">
        <v>71</v>
      </c>
      <c r="AG176" s="365" t="s">
        <v>71</v>
      </c>
      <c r="AH176" s="365" t="s">
        <v>71</v>
      </c>
      <c r="AI176" s="334" t="s">
        <v>136</v>
      </c>
      <c r="AJ176" s="334" t="s">
        <v>127</v>
      </c>
      <c r="AK176" s="334">
        <f>AK175</f>
        <v>31</v>
      </c>
      <c r="AL176" s="334">
        <f>COUNTA(D176:AH176)</f>
        <v>31</v>
      </c>
      <c r="AM176" s="334">
        <f>AK176-AL176</f>
        <v>0</v>
      </c>
      <c r="AN176" s="335">
        <f>AL176/AK176</f>
        <v>1</v>
      </c>
      <c r="AO176" s="47"/>
    </row>
    <row r="177" spans="1:41" s="39" customFormat="1" ht="14.25" hidden="1" customHeight="1">
      <c r="A177" s="448"/>
      <c r="D177" s="353"/>
      <c r="E177" s="353"/>
      <c r="F177" s="353"/>
      <c r="G177" s="353"/>
      <c r="H177" s="353"/>
      <c r="I177" s="353"/>
      <c r="J177" s="353"/>
      <c r="K177" s="353"/>
      <c r="L177" s="353"/>
      <c r="M177" s="353"/>
      <c r="N177" s="353"/>
      <c r="O177" s="353"/>
      <c r="P177" s="353"/>
      <c r="Q177" s="353"/>
      <c r="R177" s="353"/>
      <c r="S177" s="353"/>
      <c r="T177" s="353"/>
      <c r="U177" s="353"/>
      <c r="V177" s="353"/>
      <c r="W177" s="353"/>
      <c r="X177" s="353"/>
      <c r="Y177" s="353"/>
      <c r="Z177" s="353"/>
      <c r="AA177" s="353"/>
      <c r="AB177" s="353"/>
      <c r="AC177" s="353"/>
      <c r="AD177" s="353"/>
      <c r="AE177" s="353"/>
      <c r="AF177" s="353"/>
      <c r="AG177" s="353"/>
      <c r="AH177" s="353"/>
      <c r="AI177" s="66"/>
      <c r="AJ177" s="66"/>
      <c r="AK177" s="66"/>
      <c r="AL177" s="66"/>
      <c r="AM177" s="66"/>
      <c r="AN177" s="66"/>
    </row>
    <row r="178" spans="1:41" s="39" customFormat="1" ht="22.5" hidden="1" customHeight="1">
      <c r="A178" s="448"/>
      <c r="B178" s="24" t="s">
        <v>159</v>
      </c>
      <c r="C178" s="24">
        <v>2020</v>
      </c>
      <c r="D178" s="356" t="s">
        <v>120</v>
      </c>
      <c r="E178" s="356" t="s">
        <v>116</v>
      </c>
      <c r="F178" s="356" t="s">
        <v>117</v>
      </c>
      <c r="G178" s="356" t="s">
        <v>116</v>
      </c>
      <c r="H178" s="356" t="s">
        <v>118</v>
      </c>
      <c r="I178" s="356" t="s">
        <v>119</v>
      </c>
      <c r="J178" s="360" t="s">
        <v>119</v>
      </c>
      <c r="K178" s="356" t="s">
        <v>120</v>
      </c>
      <c r="L178" s="356" t="s">
        <v>116</v>
      </c>
      <c r="M178" s="356" t="s">
        <v>117</v>
      </c>
      <c r="N178" s="356" t="s">
        <v>116</v>
      </c>
      <c r="O178" s="356" t="s">
        <v>118</v>
      </c>
      <c r="P178" s="356" t="s">
        <v>119</v>
      </c>
      <c r="Q178" s="360" t="s">
        <v>119</v>
      </c>
      <c r="R178" s="356" t="s">
        <v>120</v>
      </c>
      <c r="S178" s="356" t="s">
        <v>116</v>
      </c>
      <c r="T178" s="356" t="s">
        <v>117</v>
      </c>
      <c r="U178" s="356" t="s">
        <v>116</v>
      </c>
      <c r="V178" s="356" t="s">
        <v>118</v>
      </c>
      <c r="W178" s="356" t="s">
        <v>119</v>
      </c>
      <c r="X178" s="360" t="s">
        <v>119</v>
      </c>
      <c r="Y178" s="356" t="s">
        <v>120</v>
      </c>
      <c r="Z178" s="356" t="s">
        <v>116</v>
      </c>
      <c r="AA178" s="356" t="s">
        <v>117</v>
      </c>
      <c r="AB178" s="356" t="s">
        <v>116</v>
      </c>
      <c r="AC178" s="356" t="s">
        <v>118</v>
      </c>
      <c r="AD178" s="356" t="s">
        <v>119</v>
      </c>
      <c r="AE178" s="360" t="s">
        <v>119</v>
      </c>
      <c r="AF178" s="356" t="s">
        <v>120</v>
      </c>
      <c r="AG178" s="356" t="s">
        <v>116</v>
      </c>
      <c r="AH178" s="428"/>
      <c r="AI178" s="332"/>
      <c r="AJ178" s="332"/>
      <c r="AK178" s="332"/>
      <c r="AL178" s="332"/>
      <c r="AM178" s="332"/>
      <c r="AN178" s="332"/>
      <c r="AO178" s="49" t="s">
        <v>121</v>
      </c>
    </row>
    <row r="179" spans="1:41" s="39" customFormat="1" ht="14.25" hidden="1" customHeight="1">
      <c r="A179" s="448"/>
      <c r="B179" s="646" t="s">
        <v>122</v>
      </c>
      <c r="C179" s="647"/>
      <c r="D179" s="410">
        <v>1</v>
      </c>
      <c r="E179" s="410">
        <v>2</v>
      </c>
      <c r="F179" s="410">
        <v>3</v>
      </c>
      <c r="G179" s="410">
        <v>4</v>
      </c>
      <c r="H179" s="410">
        <v>5</v>
      </c>
      <c r="I179" s="398">
        <v>6</v>
      </c>
      <c r="J179" s="398">
        <v>7</v>
      </c>
      <c r="K179" s="410">
        <v>8</v>
      </c>
      <c r="L179" s="410">
        <v>9</v>
      </c>
      <c r="M179" s="410">
        <v>10</v>
      </c>
      <c r="N179" s="410">
        <v>11</v>
      </c>
      <c r="O179" s="410">
        <v>12</v>
      </c>
      <c r="P179" s="398">
        <v>13</v>
      </c>
      <c r="Q179" s="398">
        <v>14</v>
      </c>
      <c r="R179" s="410">
        <v>15</v>
      </c>
      <c r="S179" s="410">
        <v>16</v>
      </c>
      <c r="T179" s="410">
        <v>17</v>
      </c>
      <c r="U179" s="410">
        <v>18</v>
      </c>
      <c r="V179" s="410">
        <v>19</v>
      </c>
      <c r="W179" s="398">
        <v>20</v>
      </c>
      <c r="X179" s="398">
        <v>21</v>
      </c>
      <c r="Y179" s="410">
        <v>22</v>
      </c>
      <c r="Z179" s="410">
        <v>23</v>
      </c>
      <c r="AA179" s="410">
        <v>24</v>
      </c>
      <c r="AB179" s="410">
        <v>25</v>
      </c>
      <c r="AC179" s="410">
        <v>26</v>
      </c>
      <c r="AD179" s="398">
        <v>27</v>
      </c>
      <c r="AE179" s="398">
        <v>28</v>
      </c>
      <c r="AF179" s="410">
        <v>29</v>
      </c>
      <c r="AG179" s="410">
        <v>30</v>
      </c>
      <c r="AH179" s="428"/>
      <c r="AI179" s="332"/>
      <c r="AJ179" s="332"/>
      <c r="AK179" s="332"/>
      <c r="AL179" s="332"/>
      <c r="AM179" s="332"/>
      <c r="AN179" s="332"/>
      <c r="AO179" s="42"/>
    </row>
    <row r="180" spans="1:41" s="39" customFormat="1" ht="14.25" hidden="1" customHeight="1">
      <c r="A180" s="448">
        <v>43983</v>
      </c>
      <c r="B180" s="43" t="s">
        <v>123</v>
      </c>
      <c r="C180" s="43" t="s">
        <v>124</v>
      </c>
      <c r="D180" s="375" t="s">
        <v>37</v>
      </c>
      <c r="E180" s="375" t="s">
        <v>37</v>
      </c>
      <c r="F180" s="375" t="s">
        <v>37</v>
      </c>
      <c r="G180" s="375" t="s">
        <v>37</v>
      </c>
      <c r="H180" s="375" t="s">
        <v>37</v>
      </c>
      <c r="I180" s="375" t="s">
        <v>37</v>
      </c>
      <c r="J180" s="375" t="s">
        <v>37</v>
      </c>
      <c r="K180" s="375" t="s">
        <v>37</v>
      </c>
      <c r="L180" s="375" t="s">
        <v>37</v>
      </c>
      <c r="M180" s="375" t="s">
        <v>37</v>
      </c>
      <c r="N180" s="375" t="s">
        <v>37</v>
      </c>
      <c r="O180" s="375" t="s">
        <v>37</v>
      </c>
      <c r="P180" s="375" t="s">
        <v>37</v>
      </c>
      <c r="Q180" s="375" t="s">
        <v>37</v>
      </c>
      <c r="R180" s="375" t="s">
        <v>37</v>
      </c>
      <c r="S180" s="375" t="s">
        <v>37</v>
      </c>
      <c r="T180" s="375" t="s">
        <v>37</v>
      </c>
      <c r="U180" s="375" t="s">
        <v>37</v>
      </c>
      <c r="V180" s="375" t="s">
        <v>37</v>
      </c>
      <c r="W180" s="375" t="s">
        <v>37</v>
      </c>
      <c r="X180" s="375" t="s">
        <v>37</v>
      </c>
      <c r="Y180" s="375" t="s">
        <v>37</v>
      </c>
      <c r="Z180" s="375" t="s">
        <v>37</v>
      </c>
      <c r="AA180" s="375" t="s">
        <v>37</v>
      </c>
      <c r="AB180" s="375" t="s">
        <v>37</v>
      </c>
      <c r="AC180" s="428"/>
      <c r="AD180" s="428"/>
      <c r="AE180" s="428"/>
      <c r="AF180" s="428"/>
      <c r="AG180" s="428"/>
      <c r="AH180" s="428"/>
      <c r="AI180" s="334" t="s">
        <v>122</v>
      </c>
      <c r="AJ180" s="334" t="s">
        <v>123</v>
      </c>
      <c r="AK180" s="334">
        <f>COUNTA(D179:AH179)</f>
        <v>30</v>
      </c>
      <c r="AL180" s="334">
        <f>COUNTA(D180:AH180)</f>
        <v>25</v>
      </c>
      <c r="AM180" s="334">
        <f>AK180-AL180</f>
        <v>5</v>
      </c>
      <c r="AN180" s="335">
        <f>AL180/AK180</f>
        <v>0.83333333333333337</v>
      </c>
      <c r="AO180" s="44"/>
    </row>
    <row r="181" spans="1:41" s="39" customFormat="1" ht="15" hidden="1" customHeight="1">
      <c r="A181" s="448">
        <v>43983</v>
      </c>
      <c r="B181" s="43" t="s">
        <v>125</v>
      </c>
      <c r="C181" s="43" t="s">
        <v>124</v>
      </c>
      <c r="D181" s="427"/>
      <c r="E181" s="427"/>
      <c r="F181" s="427"/>
      <c r="G181" s="427"/>
      <c r="H181" s="427"/>
      <c r="I181" s="427"/>
      <c r="J181" s="427"/>
      <c r="K181" s="427"/>
      <c r="L181" s="427"/>
      <c r="M181" s="427"/>
      <c r="N181" s="427"/>
      <c r="O181" s="427"/>
      <c r="P181" s="427"/>
      <c r="Q181" s="427"/>
      <c r="R181" s="427" t="s">
        <v>25</v>
      </c>
      <c r="S181" s="427" t="s">
        <v>25</v>
      </c>
      <c r="T181" s="427" t="s">
        <v>25</v>
      </c>
      <c r="U181" s="427" t="s">
        <v>25</v>
      </c>
      <c r="V181" s="427" t="s">
        <v>25</v>
      </c>
      <c r="W181" s="427" t="s">
        <v>25</v>
      </c>
      <c r="X181" s="427" t="s">
        <v>25</v>
      </c>
      <c r="Y181" s="427" t="s">
        <v>25</v>
      </c>
      <c r="Z181" s="427" t="s">
        <v>25</v>
      </c>
      <c r="AA181" s="427" t="s">
        <v>25</v>
      </c>
      <c r="AB181" s="427" t="s">
        <v>25</v>
      </c>
      <c r="AC181" s="427" t="s">
        <v>25</v>
      </c>
      <c r="AD181" s="427" t="s">
        <v>25</v>
      </c>
      <c r="AE181" s="427" t="s">
        <v>25</v>
      </c>
      <c r="AF181" s="427" t="s">
        <v>25</v>
      </c>
      <c r="AG181" s="427" t="s">
        <v>25</v>
      </c>
      <c r="AH181" s="428"/>
      <c r="AI181" s="334" t="s">
        <v>122</v>
      </c>
      <c r="AJ181" s="334" t="s">
        <v>125</v>
      </c>
      <c r="AK181" s="334">
        <f>AK180</f>
        <v>30</v>
      </c>
      <c r="AL181" s="334">
        <f>COUNTA(D181:AH181)</f>
        <v>16</v>
      </c>
      <c r="AM181" s="334">
        <f>AK181-AL181</f>
        <v>14</v>
      </c>
      <c r="AN181" s="335">
        <f>AL181/AK181</f>
        <v>0.53333333333333333</v>
      </c>
      <c r="AO181" s="44"/>
    </row>
    <row r="182" spans="1:41" s="39" customFormat="1" ht="14.25" hidden="1" customHeight="1">
      <c r="A182" s="448">
        <v>43983</v>
      </c>
      <c r="B182" s="43" t="s">
        <v>126</v>
      </c>
      <c r="C182" s="45" t="s">
        <v>124</v>
      </c>
      <c r="D182" s="375" t="s">
        <v>7</v>
      </c>
      <c r="E182" s="375" t="s">
        <v>7</v>
      </c>
      <c r="F182" s="375" t="s">
        <v>7</v>
      </c>
      <c r="G182" s="375" t="s">
        <v>7</v>
      </c>
      <c r="H182" s="375" t="s">
        <v>7</v>
      </c>
      <c r="I182" s="375" t="s">
        <v>7</v>
      </c>
      <c r="J182" s="375" t="s">
        <v>7</v>
      </c>
      <c r="K182" s="375" t="s">
        <v>7</v>
      </c>
      <c r="L182" s="375" t="s">
        <v>7</v>
      </c>
      <c r="M182" s="375" t="s">
        <v>7</v>
      </c>
      <c r="N182" s="375" t="s">
        <v>7</v>
      </c>
      <c r="O182" s="375" t="s">
        <v>7</v>
      </c>
      <c r="P182" s="375" t="s">
        <v>7</v>
      </c>
      <c r="Q182" s="375" t="s">
        <v>7</v>
      </c>
      <c r="R182" s="428"/>
      <c r="S182" s="428"/>
      <c r="T182" s="428"/>
      <c r="U182" s="428"/>
      <c r="V182" s="428"/>
      <c r="W182" s="428"/>
      <c r="X182" s="428"/>
      <c r="Y182" s="428"/>
      <c r="Z182" s="428"/>
      <c r="AA182" s="375" t="s">
        <v>7</v>
      </c>
      <c r="AB182" s="375" t="s">
        <v>7</v>
      </c>
      <c r="AC182" s="375" t="s">
        <v>7</v>
      </c>
      <c r="AD182" s="375" t="s">
        <v>7</v>
      </c>
      <c r="AE182" s="375" t="s">
        <v>7</v>
      </c>
      <c r="AF182" s="375" t="s">
        <v>7</v>
      </c>
      <c r="AG182" s="375" t="s">
        <v>7</v>
      </c>
      <c r="AH182" s="430"/>
      <c r="AI182" s="334" t="s">
        <v>122</v>
      </c>
      <c r="AJ182" s="334" t="s">
        <v>127</v>
      </c>
      <c r="AK182" s="334">
        <f>AK181</f>
        <v>30</v>
      </c>
      <c r="AL182" s="334">
        <f>COUNTA(D182:AH182)</f>
        <v>21</v>
      </c>
      <c r="AM182" s="334">
        <f>AK182-AL182</f>
        <v>9</v>
      </c>
      <c r="AN182" s="335">
        <f>AL182/AK182</f>
        <v>0.7</v>
      </c>
      <c r="AO182" s="44"/>
    </row>
    <row r="183" spans="1:41" s="39" customFormat="1" ht="14.25" hidden="1" customHeight="1">
      <c r="A183" s="448"/>
      <c r="B183" s="646" t="s">
        <v>136</v>
      </c>
      <c r="C183" s="648"/>
      <c r="D183" s="369"/>
      <c r="E183" s="369"/>
      <c r="F183" s="369"/>
      <c r="G183" s="369"/>
      <c r="H183" s="369"/>
      <c r="I183" s="369"/>
      <c r="J183" s="369"/>
      <c r="K183" s="369"/>
      <c r="L183" s="369"/>
      <c r="M183" s="369"/>
      <c r="N183" s="369"/>
      <c r="O183" s="369"/>
      <c r="P183" s="369"/>
      <c r="Q183" s="369"/>
      <c r="R183" s="369"/>
      <c r="S183" s="369"/>
      <c r="T183" s="369"/>
      <c r="U183" s="369"/>
      <c r="V183" s="369"/>
      <c r="W183" s="369"/>
      <c r="X183" s="369"/>
      <c r="Y183" s="369"/>
      <c r="Z183" s="369"/>
      <c r="AA183" s="369"/>
      <c r="AB183" s="369"/>
      <c r="AC183" s="369"/>
      <c r="AD183" s="369"/>
      <c r="AE183" s="369"/>
      <c r="AF183" s="369"/>
      <c r="AG183" s="369"/>
      <c r="AH183" s="369"/>
      <c r="AI183" s="325"/>
      <c r="AJ183" s="325"/>
      <c r="AK183" s="331"/>
      <c r="AL183" s="331"/>
      <c r="AM183" s="331"/>
      <c r="AN183" s="331"/>
      <c r="AO183" s="44"/>
    </row>
    <row r="184" spans="1:41" s="39" customFormat="1" ht="15" hidden="1" customHeight="1">
      <c r="A184" s="448">
        <v>43983</v>
      </c>
      <c r="B184" s="43" t="s">
        <v>123</v>
      </c>
      <c r="C184" s="43" t="s">
        <v>124</v>
      </c>
      <c r="D184" s="365" t="s">
        <v>19</v>
      </c>
      <c r="E184" s="365" t="s">
        <v>19</v>
      </c>
      <c r="F184" s="365" t="s">
        <v>19</v>
      </c>
      <c r="G184" s="365" t="s">
        <v>19</v>
      </c>
      <c r="H184" s="365" t="s">
        <v>19</v>
      </c>
      <c r="I184" s="365" t="s">
        <v>19</v>
      </c>
      <c r="J184" s="365" t="s">
        <v>19</v>
      </c>
      <c r="K184" s="365" t="s">
        <v>19</v>
      </c>
      <c r="L184" s="365" t="s">
        <v>19</v>
      </c>
      <c r="M184" s="365" t="s">
        <v>19</v>
      </c>
      <c r="N184" s="365" t="s">
        <v>19</v>
      </c>
      <c r="O184" s="365" t="s">
        <v>19</v>
      </c>
      <c r="P184" s="365" t="s">
        <v>19</v>
      </c>
      <c r="Q184" s="365" t="s">
        <v>19</v>
      </c>
      <c r="R184" s="365" t="s">
        <v>19</v>
      </c>
      <c r="S184" s="365" t="s">
        <v>19</v>
      </c>
      <c r="T184" s="365" t="s">
        <v>19</v>
      </c>
      <c r="U184" s="365" t="s">
        <v>19</v>
      </c>
      <c r="V184" s="365" t="s">
        <v>19</v>
      </c>
      <c r="W184" s="365" t="s">
        <v>19</v>
      </c>
      <c r="X184" s="365" t="s">
        <v>19</v>
      </c>
      <c r="Y184" s="365" t="s">
        <v>19</v>
      </c>
      <c r="Z184" s="365" t="s">
        <v>19</v>
      </c>
      <c r="AA184" s="365" t="s">
        <v>19</v>
      </c>
      <c r="AB184" s="365" t="s">
        <v>19</v>
      </c>
      <c r="AC184" s="365" t="s">
        <v>19</v>
      </c>
      <c r="AD184" s="365" t="s">
        <v>19</v>
      </c>
      <c r="AE184" s="365" t="s">
        <v>19</v>
      </c>
      <c r="AF184" s="365" t="s">
        <v>19</v>
      </c>
      <c r="AG184" s="365" t="s">
        <v>19</v>
      </c>
      <c r="AH184" s="428"/>
      <c r="AI184" s="334" t="s">
        <v>136</v>
      </c>
      <c r="AJ184" s="334" t="s">
        <v>123</v>
      </c>
      <c r="AK184" s="334">
        <f>AK180</f>
        <v>30</v>
      </c>
      <c r="AL184" s="334">
        <f>COUNTA(D184:AH184)</f>
        <v>30</v>
      </c>
      <c r="AM184" s="334">
        <f>AK184-AL184</f>
        <v>0</v>
      </c>
      <c r="AN184" s="335">
        <f>AL184/AK184</f>
        <v>1</v>
      </c>
      <c r="AO184" s="44"/>
    </row>
    <row r="185" spans="1:41" s="39" customFormat="1" ht="15" hidden="1" customHeight="1">
      <c r="A185" s="448">
        <v>43983</v>
      </c>
      <c r="B185" s="46" t="s">
        <v>125</v>
      </c>
      <c r="C185" s="43" t="s">
        <v>129</v>
      </c>
      <c r="D185" s="428"/>
      <c r="E185" s="428"/>
      <c r="F185" s="428"/>
      <c r="G185" s="428"/>
      <c r="H185" s="428"/>
      <c r="I185" s="428"/>
      <c r="J185" s="428"/>
      <c r="K185" s="428"/>
      <c r="L185" s="428"/>
      <c r="M185" s="428"/>
      <c r="N185" s="428"/>
      <c r="O185" s="428"/>
      <c r="P185" s="428"/>
      <c r="Q185" s="428"/>
      <c r="R185" s="375" t="s">
        <v>7</v>
      </c>
      <c r="S185" s="375" t="s">
        <v>7</v>
      </c>
      <c r="T185" s="375" t="s">
        <v>7</v>
      </c>
      <c r="U185" s="375" t="s">
        <v>7</v>
      </c>
      <c r="V185" s="375" t="s">
        <v>7</v>
      </c>
      <c r="W185" s="375" t="s">
        <v>7</v>
      </c>
      <c r="X185" s="375" t="s">
        <v>7</v>
      </c>
      <c r="Y185" s="375" t="s">
        <v>7</v>
      </c>
      <c r="Z185" s="375" t="s">
        <v>7</v>
      </c>
      <c r="AA185" s="375" t="s">
        <v>9</v>
      </c>
      <c r="AB185" s="375" t="s">
        <v>9</v>
      </c>
      <c r="AC185" s="375" t="s">
        <v>9</v>
      </c>
      <c r="AD185" s="375" t="s">
        <v>9</v>
      </c>
      <c r="AE185" s="375" t="s">
        <v>9</v>
      </c>
      <c r="AF185" s="375" t="s">
        <v>9</v>
      </c>
      <c r="AG185" s="375" t="s">
        <v>9</v>
      </c>
      <c r="AH185" s="428"/>
      <c r="AI185" s="334" t="s">
        <v>136</v>
      </c>
      <c r="AJ185" s="334" t="s">
        <v>125</v>
      </c>
      <c r="AK185" s="334">
        <f>AK184</f>
        <v>30</v>
      </c>
      <c r="AL185" s="334">
        <f>COUNTA(D185:AH185)</f>
        <v>16</v>
      </c>
      <c r="AM185" s="334">
        <f>AK185-AL185</f>
        <v>14</v>
      </c>
      <c r="AN185" s="335">
        <f>AL185/AK185</f>
        <v>0.53333333333333333</v>
      </c>
      <c r="AO185" s="44"/>
    </row>
    <row r="186" spans="1:41" s="39" customFormat="1" ht="14.25" hidden="1" customHeight="1">
      <c r="A186" s="448">
        <v>43983</v>
      </c>
      <c r="B186" s="43" t="s">
        <v>126</v>
      </c>
      <c r="C186" s="43" t="s">
        <v>129</v>
      </c>
      <c r="D186" s="365" t="s">
        <v>71</v>
      </c>
      <c r="E186" s="365" t="s">
        <v>71</v>
      </c>
      <c r="F186" s="365" t="s">
        <v>71</v>
      </c>
      <c r="G186" s="365" t="s">
        <v>71</v>
      </c>
      <c r="H186" s="365" t="s">
        <v>71</v>
      </c>
      <c r="I186" s="365" t="s">
        <v>71</v>
      </c>
      <c r="J186" s="365" t="s">
        <v>71</v>
      </c>
      <c r="K186" s="365" t="s">
        <v>71</v>
      </c>
      <c r="L186" s="365" t="s">
        <v>71</v>
      </c>
      <c r="M186" s="365" t="s">
        <v>71</v>
      </c>
      <c r="N186" s="365" t="s">
        <v>71</v>
      </c>
      <c r="O186" s="365" t="s">
        <v>71</v>
      </c>
      <c r="P186" s="365" t="s">
        <v>71</v>
      </c>
      <c r="Q186" s="365" t="s">
        <v>71</v>
      </c>
      <c r="R186" s="365" t="s">
        <v>71</v>
      </c>
      <c r="S186" s="365" t="s">
        <v>71</v>
      </c>
      <c r="T186" s="365" t="s">
        <v>71</v>
      </c>
      <c r="U186" s="365" t="s">
        <v>71</v>
      </c>
      <c r="V186" s="365" t="s">
        <v>71</v>
      </c>
      <c r="W186" s="365" t="s">
        <v>71</v>
      </c>
      <c r="X186" s="365" t="s">
        <v>71</v>
      </c>
      <c r="Y186" s="365" t="s">
        <v>71</v>
      </c>
      <c r="Z186" s="365" t="s">
        <v>71</v>
      </c>
      <c r="AA186" s="365" t="s">
        <v>71</v>
      </c>
      <c r="AB186" s="365" t="s">
        <v>71</v>
      </c>
      <c r="AC186" s="365" t="s">
        <v>71</v>
      </c>
      <c r="AD186" s="365" t="s">
        <v>71</v>
      </c>
      <c r="AE186" s="365" t="s">
        <v>71</v>
      </c>
      <c r="AF186" s="365" t="s">
        <v>71</v>
      </c>
      <c r="AG186" s="365" t="s">
        <v>71</v>
      </c>
      <c r="AH186" s="430"/>
      <c r="AI186" s="334" t="s">
        <v>136</v>
      </c>
      <c r="AJ186" s="334" t="s">
        <v>127</v>
      </c>
      <c r="AK186" s="334">
        <f>AK185</f>
        <v>30</v>
      </c>
      <c r="AL186" s="334">
        <f>COUNTA(D186:AH186)</f>
        <v>30</v>
      </c>
      <c r="AM186" s="334">
        <f>AK186-AL186</f>
        <v>0</v>
      </c>
      <c r="AN186" s="335">
        <f>AL186/AK186</f>
        <v>1</v>
      </c>
      <c r="AO186" s="47"/>
    </row>
    <row r="187" spans="1:41" s="39" customFormat="1" ht="14.25" hidden="1" customHeight="1">
      <c r="A187" s="448"/>
      <c r="D187" s="353"/>
      <c r="E187" s="353"/>
      <c r="F187" s="353"/>
      <c r="G187" s="353"/>
      <c r="H187" s="353"/>
      <c r="I187" s="353"/>
      <c r="J187" s="353"/>
      <c r="K187" s="353"/>
      <c r="L187" s="353"/>
      <c r="M187" s="353"/>
      <c r="N187" s="353"/>
      <c r="O187" s="353"/>
      <c r="P187" s="353"/>
      <c r="Q187" s="353"/>
      <c r="R187" s="353"/>
      <c r="S187" s="353"/>
      <c r="T187" s="353"/>
      <c r="U187" s="353"/>
      <c r="V187" s="353"/>
      <c r="W187" s="353"/>
      <c r="X187" s="353"/>
      <c r="Y187" s="353"/>
      <c r="Z187" s="353"/>
      <c r="AA187" s="353"/>
      <c r="AB187" s="353"/>
      <c r="AC187" s="353"/>
      <c r="AD187" s="353"/>
      <c r="AE187" s="353"/>
      <c r="AF187" s="353"/>
      <c r="AG187" s="353"/>
      <c r="AH187" s="353"/>
      <c r="AI187" s="66"/>
      <c r="AJ187" s="66"/>
      <c r="AK187" s="66"/>
      <c r="AL187" s="66"/>
      <c r="AM187" s="66"/>
      <c r="AN187" s="66"/>
    </row>
    <row r="188" spans="1:41" s="39" customFormat="1" ht="22.5" hidden="1" customHeight="1">
      <c r="A188" s="448"/>
      <c r="B188" s="24" t="s">
        <v>145</v>
      </c>
      <c r="C188" s="24">
        <v>2020</v>
      </c>
      <c r="D188" s="356" t="s">
        <v>117</v>
      </c>
      <c r="E188" s="356" t="s">
        <v>116</v>
      </c>
      <c r="F188" s="356" t="s">
        <v>118</v>
      </c>
      <c r="G188" s="356" t="s">
        <v>119</v>
      </c>
      <c r="H188" s="360" t="s">
        <v>119</v>
      </c>
      <c r="I188" s="356" t="s">
        <v>120</v>
      </c>
      <c r="J188" s="356" t="s">
        <v>116</v>
      </c>
      <c r="K188" s="356" t="s">
        <v>117</v>
      </c>
      <c r="L188" s="356" t="s">
        <v>116</v>
      </c>
      <c r="M188" s="356" t="s">
        <v>118</v>
      </c>
      <c r="N188" s="356" t="s">
        <v>119</v>
      </c>
      <c r="O188" s="360" t="s">
        <v>119</v>
      </c>
      <c r="P188" s="356" t="s">
        <v>120</v>
      </c>
      <c r="Q188" s="356" t="s">
        <v>116</v>
      </c>
      <c r="R188" s="356" t="s">
        <v>117</v>
      </c>
      <c r="S188" s="356" t="s">
        <v>116</v>
      </c>
      <c r="T188" s="356" t="s">
        <v>118</v>
      </c>
      <c r="U188" s="356" t="s">
        <v>119</v>
      </c>
      <c r="V188" s="360" t="s">
        <v>119</v>
      </c>
      <c r="W188" s="356" t="s">
        <v>120</v>
      </c>
      <c r="X188" s="356" t="s">
        <v>116</v>
      </c>
      <c r="Y188" s="356" t="s">
        <v>117</v>
      </c>
      <c r="Z188" s="356" t="s">
        <v>116</v>
      </c>
      <c r="AA188" s="356" t="s">
        <v>118</v>
      </c>
      <c r="AB188" s="356" t="s">
        <v>119</v>
      </c>
      <c r="AC188" s="360" t="s">
        <v>119</v>
      </c>
      <c r="AD188" s="356" t="s">
        <v>120</v>
      </c>
      <c r="AE188" s="356" t="s">
        <v>116</v>
      </c>
      <c r="AF188" s="360" t="s">
        <v>117</v>
      </c>
      <c r="AG188" s="356" t="s">
        <v>116</v>
      </c>
      <c r="AH188" s="356" t="s">
        <v>118</v>
      </c>
      <c r="AI188" s="329"/>
      <c r="AJ188" s="329"/>
      <c r="AK188" s="329"/>
      <c r="AL188" s="329"/>
      <c r="AM188" s="329"/>
      <c r="AN188" s="329"/>
      <c r="AO188" s="49" t="s">
        <v>121</v>
      </c>
    </row>
    <row r="189" spans="1:41" s="39" customFormat="1" ht="14.25" hidden="1" customHeight="1">
      <c r="A189" s="448"/>
      <c r="B189" s="646" t="s">
        <v>122</v>
      </c>
      <c r="C189" s="647"/>
      <c r="D189" s="410">
        <v>1</v>
      </c>
      <c r="E189" s="410">
        <v>2</v>
      </c>
      <c r="F189" s="410">
        <v>3</v>
      </c>
      <c r="G189" s="398">
        <v>4</v>
      </c>
      <c r="H189" s="398">
        <v>5</v>
      </c>
      <c r="I189" s="410">
        <v>6</v>
      </c>
      <c r="J189" s="410">
        <v>7</v>
      </c>
      <c r="K189" s="410">
        <v>8</v>
      </c>
      <c r="L189" s="410">
        <v>9</v>
      </c>
      <c r="M189" s="410">
        <v>10</v>
      </c>
      <c r="N189" s="398">
        <v>11</v>
      </c>
      <c r="O189" s="398">
        <v>12</v>
      </c>
      <c r="P189" s="410">
        <v>13</v>
      </c>
      <c r="Q189" s="410">
        <v>14</v>
      </c>
      <c r="R189" s="410">
        <v>15</v>
      </c>
      <c r="S189" s="410">
        <v>16</v>
      </c>
      <c r="T189" s="410">
        <v>17</v>
      </c>
      <c r="U189" s="398">
        <v>18</v>
      </c>
      <c r="V189" s="398">
        <v>19</v>
      </c>
      <c r="W189" s="410">
        <v>20</v>
      </c>
      <c r="X189" s="410">
        <v>21</v>
      </c>
      <c r="Y189" s="410">
        <v>22</v>
      </c>
      <c r="Z189" s="410">
        <v>23</v>
      </c>
      <c r="AA189" s="410">
        <v>24</v>
      </c>
      <c r="AB189" s="398">
        <v>25</v>
      </c>
      <c r="AC189" s="398">
        <v>26</v>
      </c>
      <c r="AD189" s="410">
        <v>27</v>
      </c>
      <c r="AE189" s="410">
        <v>28</v>
      </c>
      <c r="AF189" s="410">
        <v>29</v>
      </c>
      <c r="AG189" s="410">
        <v>30</v>
      </c>
      <c r="AH189" s="410">
        <v>31</v>
      </c>
      <c r="AI189" s="330"/>
      <c r="AJ189" s="330"/>
      <c r="AK189" s="330"/>
      <c r="AL189" s="330"/>
      <c r="AM189" s="330"/>
      <c r="AN189" s="330"/>
      <c r="AO189" s="42"/>
    </row>
    <row r="190" spans="1:41" s="39" customFormat="1" ht="14.25" hidden="1" customHeight="1">
      <c r="A190" s="448">
        <v>44013</v>
      </c>
      <c r="B190" s="43" t="s">
        <v>123</v>
      </c>
      <c r="C190" s="43" t="s">
        <v>124</v>
      </c>
      <c r="D190" s="375" t="s">
        <v>7</v>
      </c>
      <c r="E190" s="375" t="s">
        <v>7</v>
      </c>
      <c r="F190" s="375" t="s">
        <v>7</v>
      </c>
      <c r="G190" s="375" t="s">
        <v>7</v>
      </c>
      <c r="H190" s="375" t="s">
        <v>7</v>
      </c>
      <c r="I190" s="375" t="s">
        <v>7</v>
      </c>
      <c r="J190" s="375" t="s">
        <v>7</v>
      </c>
      <c r="K190" s="375" t="s">
        <v>7</v>
      </c>
      <c r="L190" s="375" t="s">
        <v>7</v>
      </c>
      <c r="M190" s="375" t="s">
        <v>7</v>
      </c>
      <c r="N190" s="375" t="s">
        <v>7</v>
      </c>
      <c r="O190" s="375" t="s">
        <v>7</v>
      </c>
      <c r="P190" s="375" t="s">
        <v>7</v>
      </c>
      <c r="Q190" s="375" t="s">
        <v>7</v>
      </c>
      <c r="R190" s="375" t="s">
        <v>7</v>
      </c>
      <c r="S190" s="375" t="s">
        <v>7</v>
      </c>
      <c r="T190" s="375" t="s">
        <v>7</v>
      </c>
      <c r="U190" s="375" t="s">
        <v>7</v>
      </c>
      <c r="V190" s="375" t="s">
        <v>7</v>
      </c>
      <c r="W190" s="375" t="s">
        <v>7</v>
      </c>
      <c r="X190" s="375" t="s">
        <v>7</v>
      </c>
      <c r="Y190" s="375" t="s">
        <v>7</v>
      </c>
      <c r="Z190" s="375" t="s">
        <v>7</v>
      </c>
      <c r="AA190" s="375" t="s">
        <v>7</v>
      </c>
      <c r="AB190" s="375" t="s">
        <v>7</v>
      </c>
      <c r="AC190" s="375" t="s">
        <v>7</v>
      </c>
      <c r="AD190" s="375" t="s">
        <v>7</v>
      </c>
      <c r="AE190" s="375" t="s">
        <v>7</v>
      </c>
      <c r="AF190" s="375" t="s">
        <v>7</v>
      </c>
      <c r="AG190" s="375" t="s">
        <v>7</v>
      </c>
      <c r="AH190" s="375" t="s">
        <v>7</v>
      </c>
      <c r="AI190" s="334" t="s">
        <v>122</v>
      </c>
      <c r="AJ190" s="334" t="s">
        <v>123</v>
      </c>
      <c r="AK190" s="334">
        <f>COUNTA(D189:AH189)</f>
        <v>31</v>
      </c>
      <c r="AL190" s="334">
        <f>COUNTA(D190:AH190)</f>
        <v>31</v>
      </c>
      <c r="AM190" s="334">
        <f>AK190-AL190</f>
        <v>0</v>
      </c>
      <c r="AN190" s="335">
        <f>AL190/AK190</f>
        <v>1</v>
      </c>
      <c r="AO190" s="44"/>
    </row>
    <row r="191" spans="1:41" s="39" customFormat="1" ht="15" hidden="1" customHeight="1">
      <c r="A191" s="448">
        <v>44013</v>
      </c>
      <c r="B191" s="43" t="s">
        <v>125</v>
      </c>
      <c r="C191" s="43" t="s">
        <v>124</v>
      </c>
      <c r="D191" s="427" t="s">
        <v>25</v>
      </c>
      <c r="E191" s="427" t="s">
        <v>25</v>
      </c>
      <c r="F191" s="427" t="s">
        <v>25</v>
      </c>
      <c r="G191" s="427" t="s">
        <v>25</v>
      </c>
      <c r="H191" s="427" t="s">
        <v>25</v>
      </c>
      <c r="I191" s="427" t="s">
        <v>25</v>
      </c>
      <c r="J191" s="427" t="s">
        <v>25</v>
      </c>
      <c r="K191" s="427" t="s">
        <v>25</v>
      </c>
      <c r="L191" s="427" t="s">
        <v>25</v>
      </c>
      <c r="M191" s="427" t="s">
        <v>25</v>
      </c>
      <c r="N191" s="427" t="s">
        <v>25</v>
      </c>
      <c r="O191" s="427" t="s">
        <v>25</v>
      </c>
      <c r="P191" s="427" t="s">
        <v>25</v>
      </c>
      <c r="Q191" s="427" t="s">
        <v>25</v>
      </c>
      <c r="R191" s="427" t="s">
        <v>25</v>
      </c>
      <c r="S191" s="427" t="s">
        <v>25</v>
      </c>
      <c r="T191" s="427" t="s">
        <v>25</v>
      </c>
      <c r="U191" s="427" t="s">
        <v>25</v>
      </c>
      <c r="V191" s="427" t="s">
        <v>25</v>
      </c>
      <c r="W191" s="427" t="s">
        <v>25</v>
      </c>
      <c r="X191" s="427" t="s">
        <v>25</v>
      </c>
      <c r="Y191" s="427" t="s">
        <v>25</v>
      </c>
      <c r="Z191" s="427" t="s">
        <v>25</v>
      </c>
      <c r="AA191" s="427" t="s">
        <v>25</v>
      </c>
      <c r="AB191" s="427" t="s">
        <v>25</v>
      </c>
      <c r="AC191" s="427" t="s">
        <v>25</v>
      </c>
      <c r="AD191" s="427" t="s">
        <v>25</v>
      </c>
      <c r="AE191" s="427" t="s">
        <v>25</v>
      </c>
      <c r="AF191" s="427" t="s">
        <v>25</v>
      </c>
      <c r="AG191" s="427" t="s">
        <v>25</v>
      </c>
      <c r="AH191" s="427" t="s">
        <v>25</v>
      </c>
      <c r="AI191" s="334" t="s">
        <v>122</v>
      </c>
      <c r="AJ191" s="334" t="s">
        <v>125</v>
      </c>
      <c r="AK191" s="334">
        <f>AK190</f>
        <v>31</v>
      </c>
      <c r="AL191" s="334">
        <f>COUNTA(D191:AH191)</f>
        <v>31</v>
      </c>
      <c r="AM191" s="334">
        <f>AK191-AL191</f>
        <v>0</v>
      </c>
      <c r="AN191" s="335">
        <f>AL191/AK191</f>
        <v>1</v>
      </c>
      <c r="AO191" s="44"/>
    </row>
    <row r="192" spans="1:41" s="39" customFormat="1" ht="14.25" hidden="1" customHeight="1">
      <c r="A192" s="448">
        <v>44013</v>
      </c>
      <c r="B192" s="43" t="s">
        <v>126</v>
      </c>
      <c r="C192" s="45" t="s">
        <v>124</v>
      </c>
      <c r="D192" s="428"/>
      <c r="E192" s="428"/>
      <c r="F192" s="428"/>
      <c r="G192" s="428"/>
      <c r="H192" s="428"/>
      <c r="I192" s="428"/>
      <c r="J192" s="428"/>
      <c r="K192" s="428"/>
      <c r="L192" s="428"/>
      <c r="M192" s="428"/>
      <c r="N192" s="428"/>
      <c r="O192" s="428"/>
      <c r="P192" s="428"/>
      <c r="Q192" s="428"/>
      <c r="R192" s="428"/>
      <c r="S192" s="428"/>
      <c r="T192" s="428"/>
      <c r="U192" s="428"/>
      <c r="V192" s="428"/>
      <c r="W192" s="428"/>
      <c r="X192" s="428"/>
      <c r="Y192" s="428"/>
      <c r="Z192" s="428"/>
      <c r="AA192" s="428"/>
      <c r="AB192" s="428"/>
      <c r="AC192" s="428"/>
      <c r="AD192" s="428"/>
      <c r="AE192" s="428"/>
      <c r="AF192" s="428"/>
      <c r="AG192" s="428"/>
      <c r="AH192" s="428"/>
      <c r="AI192" s="334" t="s">
        <v>122</v>
      </c>
      <c r="AJ192" s="334" t="s">
        <v>127</v>
      </c>
      <c r="AK192" s="334">
        <f>AK191</f>
        <v>31</v>
      </c>
      <c r="AL192" s="334">
        <f>COUNTA(D192:AH192)</f>
        <v>0</v>
      </c>
      <c r="AM192" s="334">
        <f>AK192-AL192</f>
        <v>31</v>
      </c>
      <c r="AN192" s="335">
        <f>AL192/AK192</f>
        <v>0</v>
      </c>
      <c r="AO192" s="44"/>
    </row>
    <row r="193" spans="1:41" s="39" customFormat="1" ht="14.25" hidden="1" customHeight="1">
      <c r="A193" s="448"/>
      <c r="B193" s="646" t="s">
        <v>136</v>
      </c>
      <c r="C193" s="648"/>
      <c r="D193" s="369"/>
      <c r="E193" s="369"/>
      <c r="F193" s="369"/>
      <c r="G193" s="369"/>
      <c r="H193" s="369"/>
      <c r="I193" s="369"/>
      <c r="J193" s="369"/>
      <c r="K193" s="369"/>
      <c r="L193" s="369"/>
      <c r="M193" s="369"/>
      <c r="N193" s="369"/>
      <c r="O193" s="369"/>
      <c r="P193" s="369"/>
      <c r="Q193" s="369"/>
      <c r="R193" s="369"/>
      <c r="S193" s="369"/>
      <c r="T193" s="369"/>
      <c r="U193" s="369"/>
      <c r="V193" s="369"/>
      <c r="W193" s="369"/>
      <c r="X193" s="369"/>
      <c r="Y193" s="369"/>
      <c r="Z193" s="369"/>
      <c r="AA193" s="369"/>
      <c r="AB193" s="369"/>
      <c r="AC193" s="369"/>
      <c r="AD193" s="369"/>
      <c r="AE193" s="369"/>
      <c r="AF193" s="369"/>
      <c r="AG193" s="369"/>
      <c r="AH193" s="369"/>
      <c r="AI193" s="325"/>
      <c r="AJ193" s="325"/>
      <c r="AK193" s="331"/>
      <c r="AL193" s="331"/>
      <c r="AM193" s="331"/>
      <c r="AN193" s="331"/>
      <c r="AO193" s="44"/>
    </row>
    <row r="194" spans="1:41" s="39" customFormat="1" ht="15" hidden="1" customHeight="1">
      <c r="A194" s="448">
        <v>44013</v>
      </c>
      <c r="B194" s="43" t="s">
        <v>123</v>
      </c>
      <c r="C194" s="43" t="s">
        <v>124</v>
      </c>
      <c r="D194" s="365" t="s">
        <v>19</v>
      </c>
      <c r="E194" s="365" t="s">
        <v>19</v>
      </c>
      <c r="F194" s="365" t="s">
        <v>19</v>
      </c>
      <c r="G194" s="365" t="s">
        <v>19</v>
      </c>
      <c r="H194" s="365" t="s">
        <v>19</v>
      </c>
      <c r="I194" s="365" t="s">
        <v>19</v>
      </c>
      <c r="J194" s="365" t="s">
        <v>19</v>
      </c>
      <c r="K194" s="365" t="s">
        <v>19</v>
      </c>
      <c r="L194" s="365" t="s">
        <v>19</v>
      </c>
      <c r="M194" s="365" t="s">
        <v>19</v>
      </c>
      <c r="N194" s="365" t="s">
        <v>19</v>
      </c>
      <c r="O194" s="365" t="s">
        <v>19</v>
      </c>
      <c r="P194" s="365" t="s">
        <v>19</v>
      </c>
      <c r="Q194" s="365" t="s">
        <v>19</v>
      </c>
      <c r="R194" s="365" t="s">
        <v>19</v>
      </c>
      <c r="S194" s="365" t="s">
        <v>19</v>
      </c>
      <c r="T194" s="365" t="s">
        <v>19</v>
      </c>
      <c r="U194" s="365" t="s">
        <v>19</v>
      </c>
      <c r="V194" s="365" t="s">
        <v>19</v>
      </c>
      <c r="W194" s="365" t="s">
        <v>19</v>
      </c>
      <c r="X194" s="365" t="s">
        <v>19</v>
      </c>
      <c r="Y194" s="365" t="s">
        <v>19</v>
      </c>
      <c r="Z194" s="365" t="s">
        <v>19</v>
      </c>
      <c r="AA194" s="365" t="s">
        <v>19</v>
      </c>
      <c r="AB194" s="365" t="s">
        <v>19</v>
      </c>
      <c r="AC194" s="365" t="s">
        <v>19</v>
      </c>
      <c r="AD194" s="365" t="s">
        <v>19</v>
      </c>
      <c r="AE194" s="365" t="s">
        <v>19</v>
      </c>
      <c r="AF194" s="365" t="s">
        <v>19</v>
      </c>
      <c r="AG194" s="365" t="s">
        <v>19</v>
      </c>
      <c r="AH194" s="365" t="s">
        <v>19</v>
      </c>
      <c r="AI194" s="334" t="s">
        <v>136</v>
      </c>
      <c r="AJ194" s="334" t="s">
        <v>123</v>
      </c>
      <c r="AK194" s="334">
        <f>AK190</f>
        <v>31</v>
      </c>
      <c r="AL194" s="334">
        <f>COUNTA(D194:AH194)</f>
        <v>31</v>
      </c>
      <c r="AM194" s="334">
        <f>AK194-AL194</f>
        <v>0</v>
      </c>
      <c r="AN194" s="335">
        <f>AL194/AK194</f>
        <v>1</v>
      </c>
      <c r="AO194" s="44"/>
    </row>
    <row r="195" spans="1:41" s="39" customFormat="1" ht="15" hidden="1" customHeight="1">
      <c r="A195" s="448">
        <v>44013</v>
      </c>
      <c r="B195" s="46" t="s">
        <v>125</v>
      </c>
      <c r="C195" s="43" t="s">
        <v>129</v>
      </c>
      <c r="D195" s="375" t="s">
        <v>9</v>
      </c>
      <c r="E195" s="375" t="s">
        <v>9</v>
      </c>
      <c r="F195" s="375" t="s">
        <v>9</v>
      </c>
      <c r="G195" s="375" t="s">
        <v>9</v>
      </c>
      <c r="H195" s="375" t="s">
        <v>9</v>
      </c>
      <c r="I195" s="375" t="s">
        <v>9</v>
      </c>
      <c r="J195" s="375" t="s">
        <v>9</v>
      </c>
      <c r="K195" s="375" t="s">
        <v>9</v>
      </c>
      <c r="L195" s="428"/>
      <c r="M195" s="428"/>
      <c r="N195" s="428"/>
      <c r="O195" s="428"/>
      <c r="P195" s="428"/>
      <c r="Q195" s="428"/>
      <c r="R195" s="428"/>
      <c r="S195" s="428"/>
      <c r="T195" s="428"/>
      <c r="U195" s="428"/>
      <c r="V195" s="428"/>
      <c r="W195" s="428"/>
      <c r="X195" s="428"/>
      <c r="Y195" s="428"/>
      <c r="Z195" s="428"/>
      <c r="AA195" s="428"/>
      <c r="AB195" s="428"/>
      <c r="AC195" s="428"/>
      <c r="AD195" s="428"/>
      <c r="AE195" s="428"/>
      <c r="AF195" s="428"/>
      <c r="AG195" s="428"/>
      <c r="AH195" s="428"/>
      <c r="AI195" s="334" t="s">
        <v>136</v>
      </c>
      <c r="AJ195" s="334" t="s">
        <v>125</v>
      </c>
      <c r="AK195" s="334">
        <f>AK194</f>
        <v>31</v>
      </c>
      <c r="AL195" s="334">
        <f>COUNTA(D195:AH195)</f>
        <v>8</v>
      </c>
      <c r="AM195" s="334">
        <f>AK195-AL195</f>
        <v>23</v>
      </c>
      <c r="AN195" s="335">
        <f>AL195/AK195</f>
        <v>0.25806451612903225</v>
      </c>
      <c r="AO195" s="44"/>
    </row>
    <row r="196" spans="1:41" s="39" customFormat="1" ht="14.25" hidden="1" customHeight="1">
      <c r="A196" s="448">
        <v>44013</v>
      </c>
      <c r="B196" s="43" t="s">
        <v>126</v>
      </c>
      <c r="C196" s="43" t="s">
        <v>129</v>
      </c>
      <c r="D196" s="365" t="s">
        <v>71</v>
      </c>
      <c r="E196" s="365" t="s">
        <v>71</v>
      </c>
      <c r="F196" s="365" t="s">
        <v>71</v>
      </c>
      <c r="G196" s="365" t="s">
        <v>71</v>
      </c>
      <c r="H196" s="365" t="s">
        <v>71</v>
      </c>
      <c r="I196" s="365" t="s">
        <v>71</v>
      </c>
      <c r="J196" s="365" t="s">
        <v>71</v>
      </c>
      <c r="K196" s="365" t="s">
        <v>71</v>
      </c>
      <c r="L196" s="365" t="s">
        <v>71</v>
      </c>
      <c r="M196" s="365" t="s">
        <v>71</v>
      </c>
      <c r="N196" s="365" t="s">
        <v>71</v>
      </c>
      <c r="O196" s="365" t="s">
        <v>71</v>
      </c>
      <c r="P196" s="365" t="s">
        <v>71</v>
      </c>
      <c r="Q196" s="365" t="s">
        <v>71</v>
      </c>
      <c r="R196" s="365" t="s">
        <v>71</v>
      </c>
      <c r="S196" s="365" t="s">
        <v>71</v>
      </c>
      <c r="T196" s="365" t="s">
        <v>71</v>
      </c>
      <c r="U196" s="430"/>
      <c r="V196" s="430"/>
      <c r="W196" s="430"/>
      <c r="X196" s="430"/>
      <c r="Y196" s="430"/>
      <c r="Z196" s="430"/>
      <c r="AA196" s="430"/>
      <c r="AB196" s="430"/>
      <c r="AC196" s="430"/>
      <c r="AD196" s="430"/>
      <c r="AE196" s="430"/>
      <c r="AF196" s="430"/>
      <c r="AG196" s="430"/>
      <c r="AH196" s="430"/>
      <c r="AI196" s="334" t="s">
        <v>136</v>
      </c>
      <c r="AJ196" s="334" t="s">
        <v>127</v>
      </c>
      <c r="AK196" s="334">
        <f>AK195</f>
        <v>31</v>
      </c>
      <c r="AL196" s="334">
        <f>COUNTA(D196:AH196)</f>
        <v>17</v>
      </c>
      <c r="AM196" s="334">
        <f>AK196-AL196</f>
        <v>14</v>
      </c>
      <c r="AN196" s="335">
        <f>AL196/AK196</f>
        <v>0.54838709677419351</v>
      </c>
      <c r="AO196" s="47"/>
    </row>
    <row r="197" spans="1:41" s="39" customFormat="1" ht="14.25" hidden="1" customHeight="1">
      <c r="A197" s="448"/>
      <c r="D197" s="353"/>
      <c r="E197" s="353"/>
      <c r="F197" s="353"/>
      <c r="G197" s="353"/>
      <c r="H197" s="353"/>
      <c r="I197" s="353"/>
      <c r="J197" s="353"/>
      <c r="K197" s="353"/>
      <c r="L197" s="353"/>
      <c r="M197" s="353"/>
      <c r="N197" s="353"/>
      <c r="O197" s="353"/>
      <c r="P197" s="353"/>
      <c r="Q197" s="353"/>
      <c r="R197" s="353"/>
      <c r="S197" s="353"/>
      <c r="T197" s="353"/>
      <c r="U197" s="353"/>
      <c r="V197" s="353"/>
      <c r="W197" s="353"/>
      <c r="X197" s="353"/>
      <c r="Y197" s="353"/>
      <c r="Z197" s="353"/>
      <c r="AA197" s="353"/>
      <c r="AB197" s="353"/>
      <c r="AC197" s="353"/>
      <c r="AD197" s="353"/>
      <c r="AE197" s="353"/>
      <c r="AF197" s="353"/>
      <c r="AG197" s="353"/>
      <c r="AH197" s="353"/>
      <c r="AI197" s="66"/>
      <c r="AJ197" s="66"/>
      <c r="AK197" s="66"/>
      <c r="AL197" s="66"/>
      <c r="AM197" s="66"/>
      <c r="AN197" s="66"/>
    </row>
    <row r="198" spans="1:41" s="39" customFormat="1" ht="22.5" hidden="1" customHeight="1">
      <c r="A198" s="448"/>
      <c r="B198" s="24" t="s">
        <v>160</v>
      </c>
      <c r="C198" s="24">
        <v>2020</v>
      </c>
      <c r="D198" s="360" t="s">
        <v>119</v>
      </c>
      <c r="E198" s="360" t="s">
        <v>119</v>
      </c>
      <c r="F198" s="356" t="s">
        <v>120</v>
      </c>
      <c r="G198" s="356" t="s">
        <v>116</v>
      </c>
      <c r="H198" s="356" t="s">
        <v>117</v>
      </c>
      <c r="I198" s="356" t="s">
        <v>116</v>
      </c>
      <c r="J198" s="356" t="s">
        <v>118</v>
      </c>
      <c r="K198" s="356" t="s">
        <v>119</v>
      </c>
      <c r="L198" s="360" t="s">
        <v>119</v>
      </c>
      <c r="M198" s="356" t="s">
        <v>120</v>
      </c>
      <c r="N198" s="356" t="s">
        <v>116</v>
      </c>
      <c r="O198" s="356" t="s">
        <v>117</v>
      </c>
      <c r="P198" s="356" t="s">
        <v>116</v>
      </c>
      <c r="Q198" s="356" t="s">
        <v>118</v>
      </c>
      <c r="R198" s="356" t="s">
        <v>119</v>
      </c>
      <c r="S198" s="360" t="s">
        <v>119</v>
      </c>
      <c r="T198" s="356" t="s">
        <v>120</v>
      </c>
      <c r="U198" s="356" t="s">
        <v>116</v>
      </c>
      <c r="V198" s="356" t="s">
        <v>117</v>
      </c>
      <c r="W198" s="356" t="s">
        <v>116</v>
      </c>
      <c r="X198" s="356" t="s">
        <v>118</v>
      </c>
      <c r="Y198" s="356" t="s">
        <v>119</v>
      </c>
      <c r="Z198" s="360" t="s">
        <v>119</v>
      </c>
      <c r="AA198" s="356" t="s">
        <v>120</v>
      </c>
      <c r="AB198" s="356" t="s">
        <v>116</v>
      </c>
      <c r="AC198" s="356" t="s">
        <v>117</v>
      </c>
      <c r="AD198" s="356" t="s">
        <v>116</v>
      </c>
      <c r="AE198" s="356" t="s">
        <v>118</v>
      </c>
      <c r="AF198" s="356" t="s">
        <v>119</v>
      </c>
      <c r="AG198" s="360" t="s">
        <v>119</v>
      </c>
      <c r="AH198" s="356" t="s">
        <v>120</v>
      </c>
      <c r="AI198" s="329"/>
      <c r="AJ198" s="329"/>
      <c r="AK198" s="329"/>
      <c r="AL198" s="329"/>
      <c r="AM198" s="329"/>
      <c r="AN198" s="329"/>
      <c r="AO198" s="49" t="s">
        <v>121</v>
      </c>
    </row>
    <row r="199" spans="1:41" s="39" customFormat="1" ht="14.25" hidden="1" customHeight="1">
      <c r="A199" s="448"/>
      <c r="B199" s="646" t="s">
        <v>122</v>
      </c>
      <c r="C199" s="647"/>
      <c r="D199" s="398">
        <v>1</v>
      </c>
      <c r="E199" s="398">
        <v>2</v>
      </c>
      <c r="F199" s="410">
        <v>3</v>
      </c>
      <c r="G199" s="410">
        <v>4</v>
      </c>
      <c r="H199" s="410">
        <v>5</v>
      </c>
      <c r="I199" s="410">
        <v>6</v>
      </c>
      <c r="J199" s="410">
        <v>7</v>
      </c>
      <c r="K199" s="398">
        <v>8</v>
      </c>
      <c r="L199" s="398">
        <v>9</v>
      </c>
      <c r="M199" s="410">
        <v>10</v>
      </c>
      <c r="N199" s="410">
        <v>11</v>
      </c>
      <c r="O199" s="410">
        <v>12</v>
      </c>
      <c r="P199" s="410">
        <v>13</v>
      </c>
      <c r="Q199" s="410">
        <v>14</v>
      </c>
      <c r="R199" s="398">
        <v>15</v>
      </c>
      <c r="S199" s="398">
        <v>16</v>
      </c>
      <c r="T199" s="410">
        <v>17</v>
      </c>
      <c r="U199" s="410">
        <v>18</v>
      </c>
      <c r="V199" s="410">
        <v>19</v>
      </c>
      <c r="W199" s="410">
        <v>20</v>
      </c>
      <c r="X199" s="410">
        <v>21</v>
      </c>
      <c r="Y199" s="398">
        <v>22</v>
      </c>
      <c r="Z199" s="398">
        <v>23</v>
      </c>
      <c r="AA199" s="410">
        <v>24</v>
      </c>
      <c r="AB199" s="410">
        <v>25</v>
      </c>
      <c r="AC199" s="410">
        <v>26</v>
      </c>
      <c r="AD199" s="410">
        <v>27</v>
      </c>
      <c r="AE199" s="410">
        <v>28</v>
      </c>
      <c r="AF199" s="398">
        <v>29</v>
      </c>
      <c r="AG199" s="398">
        <v>30</v>
      </c>
      <c r="AH199" s="410">
        <v>31</v>
      </c>
      <c r="AI199" s="330"/>
      <c r="AJ199" s="330"/>
      <c r="AK199" s="330"/>
      <c r="AL199" s="330"/>
      <c r="AM199" s="330"/>
      <c r="AN199" s="330"/>
      <c r="AO199" s="42"/>
    </row>
    <row r="200" spans="1:41" s="39" customFormat="1" ht="14.25" hidden="1" customHeight="1">
      <c r="A200" s="448">
        <v>44044</v>
      </c>
      <c r="B200" s="43" t="s">
        <v>123</v>
      </c>
      <c r="C200" s="43" t="s">
        <v>124</v>
      </c>
      <c r="D200" s="375" t="s">
        <v>7</v>
      </c>
      <c r="E200" s="375" t="s">
        <v>7</v>
      </c>
      <c r="F200" s="375" t="s">
        <v>7</v>
      </c>
      <c r="G200" s="375" t="s">
        <v>7</v>
      </c>
      <c r="H200" s="375" t="s">
        <v>7</v>
      </c>
      <c r="I200" s="375" t="s">
        <v>7</v>
      </c>
      <c r="J200" s="375" t="s">
        <v>7</v>
      </c>
      <c r="K200" s="375" t="s">
        <v>7</v>
      </c>
      <c r="L200" s="375" t="s">
        <v>7</v>
      </c>
      <c r="M200" s="375" t="s">
        <v>7</v>
      </c>
      <c r="N200" s="375" t="s">
        <v>7</v>
      </c>
      <c r="O200" s="375" t="s">
        <v>7</v>
      </c>
      <c r="P200" s="375" t="s">
        <v>7</v>
      </c>
      <c r="Q200" s="375" t="s">
        <v>7</v>
      </c>
      <c r="R200" s="375" t="s">
        <v>7</v>
      </c>
      <c r="S200" s="375" t="s">
        <v>7</v>
      </c>
      <c r="T200" s="375" t="s">
        <v>7</v>
      </c>
      <c r="U200" s="375" t="s">
        <v>7</v>
      </c>
      <c r="V200" s="375" t="s">
        <v>7</v>
      </c>
      <c r="W200" s="375" t="s">
        <v>7</v>
      </c>
      <c r="X200" s="375" t="s">
        <v>7</v>
      </c>
      <c r="Y200" s="375" t="s">
        <v>7</v>
      </c>
      <c r="Z200" s="375" t="s">
        <v>7</v>
      </c>
      <c r="AA200" s="375" t="s">
        <v>7</v>
      </c>
      <c r="AB200" s="375" t="s">
        <v>7</v>
      </c>
      <c r="AC200" s="375" t="s">
        <v>7</v>
      </c>
      <c r="AD200" s="375" t="s">
        <v>7</v>
      </c>
      <c r="AE200" s="375" t="s">
        <v>7</v>
      </c>
      <c r="AF200" s="375" t="s">
        <v>7</v>
      </c>
      <c r="AG200" s="375" t="s">
        <v>7</v>
      </c>
      <c r="AH200" s="375" t="s">
        <v>7</v>
      </c>
      <c r="AI200" s="334" t="s">
        <v>122</v>
      </c>
      <c r="AJ200" s="334" t="s">
        <v>123</v>
      </c>
      <c r="AK200" s="334">
        <f>COUNTA(D199:AH199)</f>
        <v>31</v>
      </c>
      <c r="AL200" s="334">
        <f>COUNTA(D200:AH200)</f>
        <v>31</v>
      </c>
      <c r="AM200" s="334">
        <f>AK200-AL200</f>
        <v>0</v>
      </c>
      <c r="AN200" s="335">
        <f>AL200/AK200</f>
        <v>1</v>
      </c>
      <c r="AO200" s="44"/>
    </row>
    <row r="201" spans="1:41" s="39" customFormat="1" ht="15" hidden="1" customHeight="1">
      <c r="A201" s="448">
        <v>44044</v>
      </c>
      <c r="B201" s="43" t="s">
        <v>125</v>
      </c>
      <c r="C201" s="43" t="s">
        <v>124</v>
      </c>
      <c r="D201" s="427" t="s">
        <v>25</v>
      </c>
      <c r="E201" s="427" t="s">
        <v>25</v>
      </c>
      <c r="F201" s="427" t="s">
        <v>25</v>
      </c>
      <c r="G201" s="427" t="s">
        <v>25</v>
      </c>
      <c r="H201" s="427" t="s">
        <v>25</v>
      </c>
      <c r="I201" s="427" t="s">
        <v>25</v>
      </c>
      <c r="J201" s="427" t="s">
        <v>25</v>
      </c>
      <c r="K201" s="427" t="s">
        <v>25</v>
      </c>
      <c r="L201" s="427" t="s">
        <v>25</v>
      </c>
      <c r="M201" s="427" t="s">
        <v>25</v>
      </c>
      <c r="N201" s="427" t="s">
        <v>25</v>
      </c>
      <c r="O201" s="427" t="s">
        <v>25</v>
      </c>
      <c r="P201" s="427" t="s">
        <v>25</v>
      </c>
      <c r="Q201" s="427" t="s">
        <v>25</v>
      </c>
      <c r="R201" s="427" t="s">
        <v>25</v>
      </c>
      <c r="S201" s="427" t="s">
        <v>25</v>
      </c>
      <c r="T201" s="427" t="s">
        <v>25</v>
      </c>
      <c r="U201" s="427" t="s">
        <v>25</v>
      </c>
      <c r="V201" s="427" t="s">
        <v>25</v>
      </c>
      <c r="W201" s="427" t="s">
        <v>25</v>
      </c>
      <c r="X201" s="427" t="s">
        <v>25</v>
      </c>
      <c r="Y201" s="427" t="s">
        <v>25</v>
      </c>
      <c r="Z201" s="427" t="s">
        <v>25</v>
      </c>
      <c r="AA201" s="427" t="s">
        <v>25</v>
      </c>
      <c r="AB201" s="427" t="s">
        <v>25</v>
      </c>
      <c r="AC201" s="427" t="s">
        <v>25</v>
      </c>
      <c r="AD201" s="427" t="s">
        <v>25</v>
      </c>
      <c r="AE201" s="427" t="s">
        <v>25</v>
      </c>
      <c r="AF201" s="427" t="s">
        <v>25</v>
      </c>
      <c r="AG201" s="427" t="s">
        <v>25</v>
      </c>
      <c r="AH201" s="427" t="s">
        <v>25</v>
      </c>
      <c r="AI201" s="334" t="s">
        <v>122</v>
      </c>
      <c r="AJ201" s="334" t="s">
        <v>125</v>
      </c>
      <c r="AK201" s="334">
        <f>AK200</f>
        <v>31</v>
      </c>
      <c r="AL201" s="334">
        <f>COUNTA(D201:AH201)</f>
        <v>31</v>
      </c>
      <c r="AM201" s="334">
        <f>AK201-AL201</f>
        <v>0</v>
      </c>
      <c r="AN201" s="335">
        <f>AL201/AK201</f>
        <v>1</v>
      </c>
      <c r="AO201" s="44"/>
    </row>
    <row r="202" spans="1:41" s="39" customFormat="1" ht="14.25" hidden="1" customHeight="1">
      <c r="A202" s="448">
        <v>44044</v>
      </c>
      <c r="B202" s="43" t="s">
        <v>126</v>
      </c>
      <c r="C202" s="45" t="s">
        <v>124</v>
      </c>
      <c r="D202" s="428"/>
      <c r="E202" s="428"/>
      <c r="F202" s="428"/>
      <c r="G202" s="428"/>
      <c r="H202" s="428"/>
      <c r="I202" s="428"/>
      <c r="J202" s="428"/>
      <c r="K202" s="428"/>
      <c r="L202" s="428"/>
      <c r="M202" s="428"/>
      <c r="N202" s="428"/>
      <c r="O202" s="428"/>
      <c r="P202" s="428"/>
      <c r="Q202" s="428"/>
      <c r="R202" s="428"/>
      <c r="S202" s="428"/>
      <c r="T202" s="428"/>
      <c r="U202" s="428"/>
      <c r="V202" s="428"/>
      <c r="W202" s="428"/>
      <c r="X202" s="428"/>
      <c r="Y202" s="428"/>
      <c r="Z202" s="428"/>
      <c r="AA202" s="428"/>
      <c r="AB202" s="428"/>
      <c r="AC202" s="428"/>
      <c r="AD202" s="428"/>
      <c r="AE202" s="428"/>
      <c r="AF202" s="428"/>
      <c r="AG202" s="428"/>
      <c r="AH202" s="428"/>
      <c r="AI202" s="334" t="s">
        <v>122</v>
      </c>
      <c r="AJ202" s="334" t="s">
        <v>127</v>
      </c>
      <c r="AK202" s="334">
        <f>AK201</f>
        <v>31</v>
      </c>
      <c r="AL202" s="334">
        <f>COUNTA(D202:AH202)</f>
        <v>0</v>
      </c>
      <c r="AM202" s="334">
        <f>AK202-AL202</f>
        <v>31</v>
      </c>
      <c r="AN202" s="335">
        <f>AL202/AK202</f>
        <v>0</v>
      </c>
      <c r="AO202" s="44"/>
    </row>
    <row r="203" spans="1:41" s="39" customFormat="1" ht="14.25" hidden="1" customHeight="1">
      <c r="A203" s="448"/>
      <c r="B203" s="646" t="s">
        <v>136</v>
      </c>
      <c r="C203" s="648"/>
      <c r="D203" s="369"/>
      <c r="E203" s="369"/>
      <c r="F203" s="369"/>
      <c r="G203" s="369"/>
      <c r="H203" s="369"/>
      <c r="I203" s="369"/>
      <c r="J203" s="369"/>
      <c r="K203" s="369"/>
      <c r="L203" s="369"/>
      <c r="M203" s="369"/>
      <c r="N203" s="369"/>
      <c r="O203" s="369"/>
      <c r="P203" s="369"/>
      <c r="Q203" s="369"/>
      <c r="R203" s="369"/>
      <c r="S203" s="369"/>
      <c r="T203" s="369"/>
      <c r="U203" s="369"/>
      <c r="V203" s="369"/>
      <c r="W203" s="369"/>
      <c r="X203" s="369"/>
      <c r="Y203" s="369"/>
      <c r="Z203" s="369"/>
      <c r="AA203" s="369"/>
      <c r="AB203" s="369"/>
      <c r="AC203" s="369"/>
      <c r="AD203" s="369"/>
      <c r="AE203" s="369"/>
      <c r="AF203" s="369"/>
      <c r="AG203" s="369"/>
      <c r="AH203" s="369"/>
      <c r="AI203" s="325"/>
      <c r="AJ203" s="325"/>
      <c r="AK203" s="331"/>
      <c r="AL203" s="331"/>
      <c r="AM203" s="331"/>
      <c r="AN203" s="331"/>
      <c r="AO203" s="44"/>
    </row>
    <row r="204" spans="1:41" s="39" customFormat="1" ht="15" hidden="1" customHeight="1">
      <c r="A204" s="448">
        <v>44044</v>
      </c>
      <c r="B204" s="43" t="s">
        <v>123</v>
      </c>
      <c r="C204" s="43" t="s">
        <v>124</v>
      </c>
      <c r="D204" s="365" t="s">
        <v>19</v>
      </c>
      <c r="E204" s="365" t="s">
        <v>19</v>
      </c>
      <c r="F204" s="365" t="s">
        <v>19</v>
      </c>
      <c r="G204" s="365" t="s">
        <v>19</v>
      </c>
      <c r="H204" s="365" t="s">
        <v>19</v>
      </c>
      <c r="I204" s="365" t="s">
        <v>19</v>
      </c>
      <c r="J204" s="365" t="s">
        <v>19</v>
      </c>
      <c r="K204" s="365" t="s">
        <v>19</v>
      </c>
      <c r="L204" s="365" t="s">
        <v>19</v>
      </c>
      <c r="M204" s="365" t="s">
        <v>19</v>
      </c>
      <c r="N204" s="365" t="s">
        <v>19</v>
      </c>
      <c r="O204" s="365" t="s">
        <v>19</v>
      </c>
      <c r="P204" s="365" t="s">
        <v>19</v>
      </c>
      <c r="Q204" s="365" t="s">
        <v>19</v>
      </c>
      <c r="R204" s="365" t="s">
        <v>19</v>
      </c>
      <c r="S204" s="365" t="s">
        <v>19</v>
      </c>
      <c r="T204" s="365" t="s">
        <v>19</v>
      </c>
      <c r="U204" s="365" t="s">
        <v>19</v>
      </c>
      <c r="V204" s="365" t="s">
        <v>19</v>
      </c>
      <c r="W204" s="365" t="s">
        <v>19</v>
      </c>
      <c r="X204" s="365" t="s">
        <v>19</v>
      </c>
      <c r="Y204" s="365" t="s">
        <v>19</v>
      </c>
      <c r="Z204" s="428"/>
      <c r="AA204" s="428"/>
      <c r="AB204" s="428"/>
      <c r="AC204" s="428"/>
      <c r="AD204" s="428"/>
      <c r="AE204" s="428"/>
      <c r="AF204" s="428"/>
      <c r="AG204" s="428"/>
      <c r="AH204" s="428"/>
      <c r="AI204" s="334" t="s">
        <v>136</v>
      </c>
      <c r="AJ204" s="334" t="s">
        <v>123</v>
      </c>
      <c r="AK204" s="334">
        <f>AK200</f>
        <v>31</v>
      </c>
      <c r="AL204" s="334">
        <f>COUNTA(D204:AH204)</f>
        <v>22</v>
      </c>
      <c r="AM204" s="334">
        <f>AK204-AL204</f>
        <v>9</v>
      </c>
      <c r="AN204" s="335">
        <f>AL204/AK204</f>
        <v>0.70967741935483875</v>
      </c>
      <c r="AO204" s="44"/>
    </row>
    <row r="205" spans="1:41" s="39" customFormat="1" ht="15" hidden="1" customHeight="1">
      <c r="A205" s="448">
        <v>44044</v>
      </c>
      <c r="B205" s="46" t="s">
        <v>125</v>
      </c>
      <c r="C205" s="43" t="s">
        <v>129</v>
      </c>
      <c r="D205" s="428"/>
      <c r="E205" s="428"/>
      <c r="F205" s="428"/>
      <c r="G205" s="428"/>
      <c r="H205" s="428"/>
      <c r="I205" s="428"/>
      <c r="J205" s="428"/>
      <c r="K205" s="428"/>
      <c r="L205" s="428"/>
      <c r="M205" s="428"/>
      <c r="N205" s="428"/>
      <c r="O205" s="428"/>
      <c r="P205" s="428"/>
      <c r="Q205" s="428"/>
      <c r="R205" s="428"/>
      <c r="S205" s="428"/>
      <c r="T205" s="428"/>
      <c r="U205" s="428"/>
      <c r="V205" s="428"/>
      <c r="W205" s="428"/>
      <c r="X205" s="428"/>
      <c r="Y205" s="428"/>
      <c r="Z205" s="428"/>
      <c r="AA205" s="428"/>
      <c r="AB205" s="428"/>
      <c r="AC205" s="428"/>
      <c r="AD205" s="428"/>
      <c r="AE205" s="428"/>
      <c r="AF205" s="428"/>
      <c r="AG205" s="428"/>
      <c r="AH205" s="428"/>
      <c r="AI205" s="334" t="s">
        <v>136</v>
      </c>
      <c r="AJ205" s="334" t="s">
        <v>125</v>
      </c>
      <c r="AK205" s="334">
        <f>AK204</f>
        <v>31</v>
      </c>
      <c r="AL205" s="334">
        <f>COUNTA(D205:AH205)</f>
        <v>0</v>
      </c>
      <c r="AM205" s="334">
        <f>AK205-AL205</f>
        <v>31</v>
      </c>
      <c r="AN205" s="335">
        <f>AL205/AK205</f>
        <v>0</v>
      </c>
      <c r="AO205" s="44"/>
    </row>
    <row r="206" spans="1:41" s="39" customFormat="1" ht="14.25" hidden="1" customHeight="1">
      <c r="A206" s="448">
        <v>44044</v>
      </c>
      <c r="B206" s="43" t="s">
        <v>126</v>
      </c>
      <c r="C206" s="43" t="s">
        <v>129</v>
      </c>
      <c r="D206" s="430"/>
      <c r="E206" s="430"/>
      <c r="F206" s="430"/>
      <c r="G206" s="430"/>
      <c r="H206" s="430"/>
      <c r="I206" s="430"/>
      <c r="J206" s="430"/>
      <c r="K206" s="430"/>
      <c r="L206" s="430"/>
      <c r="M206" s="430"/>
      <c r="N206" s="430"/>
      <c r="O206" s="430"/>
      <c r="P206" s="430"/>
      <c r="Q206" s="430"/>
      <c r="R206" s="430"/>
      <c r="S206" s="430"/>
      <c r="T206" s="430"/>
      <c r="U206" s="430"/>
      <c r="V206" s="430"/>
      <c r="W206" s="430"/>
      <c r="X206" s="430"/>
      <c r="Y206" s="430"/>
      <c r="Z206" s="430"/>
      <c r="AA206" s="428"/>
      <c r="AB206" s="428"/>
      <c r="AC206" s="428"/>
      <c r="AD206" s="428"/>
      <c r="AE206" s="428"/>
      <c r="AF206" s="430"/>
      <c r="AG206" s="430"/>
      <c r="AH206" s="430"/>
      <c r="AI206" s="334" t="s">
        <v>136</v>
      </c>
      <c r="AJ206" s="334" t="s">
        <v>127</v>
      </c>
      <c r="AK206" s="334">
        <f>AK205</f>
        <v>31</v>
      </c>
      <c r="AL206" s="334">
        <f>COUNTA(D206:AH206)</f>
        <v>0</v>
      </c>
      <c r="AM206" s="334">
        <f>AK206-AL206</f>
        <v>31</v>
      </c>
      <c r="AN206" s="335">
        <f>AL206/AK206</f>
        <v>0</v>
      </c>
      <c r="AO206" s="47"/>
    </row>
    <row r="207" spans="1:41" s="39" customFormat="1" ht="14.25" hidden="1" customHeight="1">
      <c r="A207" s="448"/>
      <c r="D207" s="353"/>
      <c r="E207" s="353"/>
      <c r="F207" s="353"/>
      <c r="G207" s="353"/>
      <c r="H207" s="353"/>
      <c r="I207" s="353"/>
      <c r="J207" s="353"/>
      <c r="K207" s="353"/>
      <c r="L207" s="353"/>
      <c r="M207" s="353"/>
      <c r="N207" s="353"/>
      <c r="O207" s="353"/>
      <c r="P207" s="353"/>
      <c r="Q207" s="353"/>
      <c r="R207" s="353"/>
      <c r="S207" s="353"/>
      <c r="T207" s="353"/>
      <c r="U207" s="353"/>
      <c r="V207" s="353"/>
      <c r="W207" s="353"/>
      <c r="X207" s="353"/>
      <c r="Y207" s="353"/>
      <c r="Z207" s="353"/>
      <c r="AA207" s="353"/>
      <c r="AB207" s="353"/>
      <c r="AC207" s="353"/>
      <c r="AD207" s="353"/>
      <c r="AE207" s="353"/>
      <c r="AF207" s="353"/>
      <c r="AG207" s="353"/>
      <c r="AH207" s="353"/>
      <c r="AI207" s="66"/>
      <c r="AJ207" s="66"/>
      <c r="AK207" s="66"/>
      <c r="AL207" s="66"/>
      <c r="AM207" s="66"/>
      <c r="AN207" s="66"/>
    </row>
    <row r="208" spans="1:41" s="39" customFormat="1" ht="22.5" hidden="1" customHeight="1">
      <c r="A208" s="448"/>
      <c r="B208" s="24" t="s">
        <v>161</v>
      </c>
      <c r="C208" s="24">
        <v>2020</v>
      </c>
      <c r="D208" s="356" t="s">
        <v>116</v>
      </c>
      <c r="E208" s="356" t="s">
        <v>117</v>
      </c>
      <c r="F208" s="356" t="s">
        <v>116</v>
      </c>
      <c r="G208" s="356" t="s">
        <v>118</v>
      </c>
      <c r="H208" s="356" t="s">
        <v>119</v>
      </c>
      <c r="I208" s="360" t="s">
        <v>119</v>
      </c>
      <c r="J208" s="356" t="s">
        <v>120</v>
      </c>
      <c r="K208" s="356" t="s">
        <v>116</v>
      </c>
      <c r="L208" s="356" t="s">
        <v>117</v>
      </c>
      <c r="M208" s="356" t="s">
        <v>116</v>
      </c>
      <c r="N208" s="356" t="s">
        <v>118</v>
      </c>
      <c r="O208" s="356" t="s">
        <v>119</v>
      </c>
      <c r="P208" s="360" t="s">
        <v>119</v>
      </c>
      <c r="Q208" s="356" t="s">
        <v>120</v>
      </c>
      <c r="R208" s="356" t="s">
        <v>116</v>
      </c>
      <c r="S208" s="356" t="s">
        <v>117</v>
      </c>
      <c r="T208" s="356" t="s">
        <v>116</v>
      </c>
      <c r="U208" s="356" t="s">
        <v>118</v>
      </c>
      <c r="V208" s="356" t="s">
        <v>119</v>
      </c>
      <c r="W208" s="360" t="s">
        <v>119</v>
      </c>
      <c r="X208" s="356" t="s">
        <v>120</v>
      </c>
      <c r="Y208" s="356" t="s">
        <v>116</v>
      </c>
      <c r="Z208" s="356" t="s">
        <v>117</v>
      </c>
      <c r="AA208" s="356" t="s">
        <v>116</v>
      </c>
      <c r="AB208" s="356" t="s">
        <v>118</v>
      </c>
      <c r="AC208" s="356" t="s">
        <v>119</v>
      </c>
      <c r="AD208" s="360" t="s">
        <v>119</v>
      </c>
      <c r="AE208" s="356" t="s">
        <v>120</v>
      </c>
      <c r="AF208" s="360" t="s">
        <v>116</v>
      </c>
      <c r="AG208" s="356" t="s">
        <v>117</v>
      </c>
      <c r="AH208" s="428"/>
      <c r="AI208" s="332"/>
      <c r="AJ208" s="332"/>
      <c r="AK208" s="332"/>
      <c r="AL208" s="332"/>
      <c r="AM208" s="332"/>
      <c r="AN208" s="332"/>
      <c r="AO208" s="49" t="s">
        <v>121</v>
      </c>
    </row>
    <row r="209" spans="1:41" s="39" customFormat="1" ht="14.25" hidden="1" customHeight="1">
      <c r="A209" s="448"/>
      <c r="B209" s="646" t="s">
        <v>122</v>
      </c>
      <c r="C209" s="647"/>
      <c r="D209" s="410">
        <v>1</v>
      </c>
      <c r="E209" s="410">
        <v>2</v>
      </c>
      <c r="F209" s="410">
        <v>3</v>
      </c>
      <c r="G209" s="410">
        <v>4</v>
      </c>
      <c r="H209" s="398">
        <v>5</v>
      </c>
      <c r="I209" s="398">
        <v>6</v>
      </c>
      <c r="J209" s="410">
        <v>7</v>
      </c>
      <c r="K209" s="410">
        <v>8</v>
      </c>
      <c r="L209" s="410">
        <v>9</v>
      </c>
      <c r="M209" s="410">
        <v>10</v>
      </c>
      <c r="N209" s="410">
        <v>11</v>
      </c>
      <c r="O209" s="398">
        <v>12</v>
      </c>
      <c r="P209" s="398">
        <v>13</v>
      </c>
      <c r="Q209" s="410">
        <v>14</v>
      </c>
      <c r="R209" s="410">
        <v>15</v>
      </c>
      <c r="S209" s="410">
        <v>16</v>
      </c>
      <c r="T209" s="410">
        <v>17</v>
      </c>
      <c r="U209" s="410">
        <v>18</v>
      </c>
      <c r="V209" s="398">
        <v>19</v>
      </c>
      <c r="W209" s="398">
        <v>20</v>
      </c>
      <c r="X209" s="410">
        <v>21</v>
      </c>
      <c r="Y209" s="410">
        <v>22</v>
      </c>
      <c r="Z209" s="410">
        <v>23</v>
      </c>
      <c r="AA209" s="410">
        <v>24</v>
      </c>
      <c r="AB209" s="410">
        <v>25</v>
      </c>
      <c r="AC209" s="398">
        <v>26</v>
      </c>
      <c r="AD209" s="398">
        <v>27</v>
      </c>
      <c r="AE209" s="410">
        <v>28</v>
      </c>
      <c r="AF209" s="410">
        <v>29</v>
      </c>
      <c r="AG209" s="410">
        <v>30</v>
      </c>
      <c r="AH209" s="428"/>
      <c r="AI209" s="332"/>
      <c r="AJ209" s="332"/>
      <c r="AK209" s="332"/>
      <c r="AL209" s="332"/>
      <c r="AM209" s="332"/>
      <c r="AN209" s="332"/>
      <c r="AO209" s="42"/>
    </row>
    <row r="210" spans="1:41" s="39" customFormat="1" ht="14.25" hidden="1" customHeight="1">
      <c r="A210" s="448">
        <v>44075</v>
      </c>
      <c r="B210" s="43" t="s">
        <v>123</v>
      </c>
      <c r="C210" s="43" t="s">
        <v>124</v>
      </c>
      <c r="D210" s="375" t="s">
        <v>7</v>
      </c>
      <c r="E210" s="375" t="s">
        <v>7</v>
      </c>
      <c r="F210" s="375" t="s">
        <v>7</v>
      </c>
      <c r="G210" s="375" t="s">
        <v>7</v>
      </c>
      <c r="H210" s="375" t="s">
        <v>7</v>
      </c>
      <c r="I210" s="375" t="s">
        <v>7</v>
      </c>
      <c r="J210" s="375" t="s">
        <v>7</v>
      </c>
      <c r="K210" s="375" t="s">
        <v>7</v>
      </c>
      <c r="L210" s="375" t="s">
        <v>7</v>
      </c>
      <c r="M210" s="375" t="s">
        <v>7</v>
      </c>
      <c r="N210" s="375" t="s">
        <v>7</v>
      </c>
      <c r="O210" s="375" t="s">
        <v>7</v>
      </c>
      <c r="P210" s="375" t="s">
        <v>7</v>
      </c>
      <c r="Q210" s="375" t="s">
        <v>7</v>
      </c>
      <c r="R210" s="375" t="s">
        <v>7</v>
      </c>
      <c r="S210" s="375" t="s">
        <v>7</v>
      </c>
      <c r="T210" s="375" t="s">
        <v>7</v>
      </c>
      <c r="U210" s="375" t="s">
        <v>7</v>
      </c>
      <c r="V210" s="375" t="s">
        <v>7</v>
      </c>
      <c r="W210" s="375" t="s">
        <v>7</v>
      </c>
      <c r="X210" s="375" t="s">
        <v>7</v>
      </c>
      <c r="Y210" s="375" t="s">
        <v>7</v>
      </c>
      <c r="Z210" s="375" t="s">
        <v>7</v>
      </c>
      <c r="AA210" s="428"/>
      <c r="AB210" s="428"/>
      <c r="AC210" s="428"/>
      <c r="AD210" s="428"/>
      <c r="AE210" s="428"/>
      <c r="AF210" s="428"/>
      <c r="AG210" s="428"/>
      <c r="AH210" s="353"/>
      <c r="AI210" s="334" t="s">
        <v>122</v>
      </c>
      <c r="AJ210" s="334" t="s">
        <v>123</v>
      </c>
      <c r="AK210" s="334">
        <f>COUNTA(D209:AH209)</f>
        <v>30</v>
      </c>
      <c r="AL210" s="334">
        <f>COUNTA(D210:AH210)</f>
        <v>23</v>
      </c>
      <c r="AM210" s="334">
        <f>AK210-AL210</f>
        <v>7</v>
      </c>
      <c r="AN210" s="335">
        <f>AL210/AK210</f>
        <v>0.76666666666666672</v>
      </c>
      <c r="AO210" s="336"/>
    </row>
    <row r="211" spans="1:41" s="39" customFormat="1" ht="15" hidden="1" customHeight="1">
      <c r="A211" s="448">
        <v>44075</v>
      </c>
      <c r="B211" s="43" t="s">
        <v>125</v>
      </c>
      <c r="C211" s="43" t="s">
        <v>124</v>
      </c>
      <c r="D211" s="427" t="s">
        <v>25</v>
      </c>
      <c r="E211" s="427" t="s">
        <v>25</v>
      </c>
      <c r="F211" s="427" t="s">
        <v>25</v>
      </c>
      <c r="G211" s="427" t="s">
        <v>25</v>
      </c>
      <c r="H211" s="427" t="s">
        <v>25</v>
      </c>
      <c r="I211" s="427" t="s">
        <v>25</v>
      </c>
      <c r="J211" s="427" t="s">
        <v>25</v>
      </c>
      <c r="K211" s="427" t="s">
        <v>25</v>
      </c>
      <c r="L211" s="427" t="s">
        <v>25</v>
      </c>
      <c r="M211" s="427" t="s">
        <v>25</v>
      </c>
      <c r="N211" s="427" t="s">
        <v>25</v>
      </c>
      <c r="O211" s="427" t="s">
        <v>25</v>
      </c>
      <c r="P211" s="427" t="s">
        <v>25</v>
      </c>
      <c r="Q211" s="427" t="s">
        <v>25</v>
      </c>
      <c r="R211" s="427" t="s">
        <v>25</v>
      </c>
      <c r="S211" s="427" t="s">
        <v>25</v>
      </c>
      <c r="T211" s="427" t="s">
        <v>25</v>
      </c>
      <c r="U211" s="428"/>
      <c r="V211" s="428"/>
      <c r="W211" s="428"/>
      <c r="X211" s="428"/>
      <c r="Y211" s="428"/>
      <c r="Z211" s="428"/>
      <c r="AA211" s="428"/>
      <c r="AB211" s="428"/>
      <c r="AC211" s="428"/>
      <c r="AD211" s="428"/>
      <c r="AE211" s="428"/>
      <c r="AF211" s="428"/>
      <c r="AG211" s="428"/>
      <c r="AH211" s="353"/>
      <c r="AI211" s="334" t="s">
        <v>122</v>
      </c>
      <c r="AJ211" s="334" t="s">
        <v>125</v>
      </c>
      <c r="AK211" s="334">
        <f>AK210</f>
        <v>30</v>
      </c>
      <c r="AL211" s="334">
        <f>COUNTA(D211:AH211)</f>
        <v>17</v>
      </c>
      <c r="AM211" s="334">
        <f>AK211-AL211</f>
        <v>13</v>
      </c>
      <c r="AN211" s="335">
        <f>AL211/AK211</f>
        <v>0.56666666666666665</v>
      </c>
      <c r="AO211" s="336"/>
    </row>
    <row r="212" spans="1:41" s="39" customFormat="1" ht="14.25" hidden="1" customHeight="1">
      <c r="A212" s="448">
        <v>44075</v>
      </c>
      <c r="B212" s="43" t="s">
        <v>126</v>
      </c>
      <c r="C212" s="45" t="s">
        <v>124</v>
      </c>
      <c r="D212" s="428"/>
      <c r="E212" s="428"/>
      <c r="F212" s="428"/>
      <c r="G212" s="428"/>
      <c r="H212" s="428"/>
      <c r="I212" s="428"/>
      <c r="J212" s="428"/>
      <c r="K212" s="428"/>
      <c r="L212" s="428"/>
      <c r="M212" s="428"/>
      <c r="N212" s="428"/>
      <c r="O212" s="428"/>
      <c r="P212" s="428"/>
      <c r="Q212" s="428"/>
      <c r="R212" s="428"/>
      <c r="S212" s="428"/>
      <c r="T212" s="428"/>
      <c r="U212" s="428"/>
      <c r="V212" s="428"/>
      <c r="W212" s="428"/>
      <c r="X212" s="428"/>
      <c r="Y212" s="428"/>
      <c r="Z212" s="428"/>
      <c r="AA212" s="428"/>
      <c r="AB212" s="428"/>
      <c r="AC212" s="428"/>
      <c r="AD212" s="428"/>
      <c r="AE212" s="428"/>
      <c r="AF212" s="428"/>
      <c r="AG212" s="428"/>
      <c r="AH212" s="353"/>
      <c r="AI212" s="334" t="s">
        <v>122</v>
      </c>
      <c r="AJ212" s="334" t="s">
        <v>127</v>
      </c>
      <c r="AK212" s="334">
        <f>AK211</f>
        <v>30</v>
      </c>
      <c r="AL212" s="334">
        <f>COUNTA(D212:AH212)</f>
        <v>0</v>
      </c>
      <c r="AM212" s="334">
        <f>AK212-AL212</f>
        <v>30</v>
      </c>
      <c r="AN212" s="335">
        <f>AL212/AK212</f>
        <v>0</v>
      </c>
      <c r="AO212" s="336"/>
    </row>
    <row r="213" spans="1:41" s="39" customFormat="1" ht="14.25" hidden="1" customHeight="1">
      <c r="A213" s="448"/>
      <c r="B213" s="646" t="s">
        <v>136</v>
      </c>
      <c r="C213" s="648"/>
      <c r="D213" s="369"/>
      <c r="E213" s="369"/>
      <c r="F213" s="369"/>
      <c r="G213" s="369"/>
      <c r="H213" s="369"/>
      <c r="I213" s="369"/>
      <c r="J213" s="369"/>
      <c r="K213" s="369"/>
      <c r="L213" s="369"/>
      <c r="M213" s="369"/>
      <c r="N213" s="369"/>
      <c r="O213" s="369"/>
      <c r="P213" s="369"/>
      <c r="Q213" s="369"/>
      <c r="R213" s="369"/>
      <c r="S213" s="369"/>
      <c r="T213" s="369"/>
      <c r="U213" s="369"/>
      <c r="V213" s="369"/>
      <c r="W213" s="369"/>
      <c r="X213" s="369"/>
      <c r="Y213" s="369"/>
      <c r="Z213" s="369"/>
      <c r="AA213" s="369"/>
      <c r="AB213" s="369"/>
      <c r="AC213" s="369"/>
      <c r="AD213" s="369"/>
      <c r="AE213" s="369"/>
      <c r="AF213" s="369"/>
      <c r="AG213" s="369"/>
      <c r="AH213" s="353"/>
      <c r="AI213" s="325"/>
      <c r="AJ213" s="325"/>
      <c r="AK213" s="331"/>
      <c r="AL213" s="331"/>
      <c r="AM213" s="331"/>
      <c r="AN213" s="331"/>
      <c r="AO213" s="336"/>
    </row>
    <row r="214" spans="1:41" s="39" customFormat="1" ht="15" hidden="1" customHeight="1">
      <c r="A214" s="448">
        <v>44075</v>
      </c>
      <c r="B214" s="43" t="s">
        <v>123</v>
      </c>
      <c r="C214" s="43" t="s">
        <v>124</v>
      </c>
      <c r="D214" s="428"/>
      <c r="E214" s="428"/>
      <c r="F214" s="428"/>
      <c r="G214" s="428"/>
      <c r="H214" s="428"/>
      <c r="I214" s="428"/>
      <c r="J214" s="428"/>
      <c r="K214" s="428"/>
      <c r="L214" s="428"/>
      <c r="M214" s="428"/>
      <c r="N214" s="428"/>
      <c r="O214" s="428"/>
      <c r="P214" s="428"/>
      <c r="Q214" s="428"/>
      <c r="R214" s="428"/>
      <c r="S214" s="375" t="s">
        <v>11</v>
      </c>
      <c r="T214" s="375" t="s">
        <v>11</v>
      </c>
      <c r="U214" s="375" t="s">
        <v>11</v>
      </c>
      <c r="V214" s="375" t="s">
        <v>11</v>
      </c>
      <c r="W214" s="375" t="s">
        <v>11</v>
      </c>
      <c r="X214" s="375" t="s">
        <v>11</v>
      </c>
      <c r="Y214" s="375" t="s">
        <v>11</v>
      </c>
      <c r="Z214" s="375" t="s">
        <v>11</v>
      </c>
      <c r="AA214" s="375" t="s">
        <v>11</v>
      </c>
      <c r="AB214" s="375" t="s">
        <v>11</v>
      </c>
      <c r="AC214" s="375" t="s">
        <v>11</v>
      </c>
      <c r="AD214" s="375" t="s">
        <v>11</v>
      </c>
      <c r="AE214" s="375" t="s">
        <v>11</v>
      </c>
      <c r="AF214" s="375" t="s">
        <v>11</v>
      </c>
      <c r="AG214" s="375" t="s">
        <v>11</v>
      </c>
      <c r="AH214" s="353"/>
      <c r="AI214" s="334" t="s">
        <v>136</v>
      </c>
      <c r="AJ214" s="334" t="s">
        <v>123</v>
      </c>
      <c r="AK214" s="334">
        <f>AK210</f>
        <v>30</v>
      </c>
      <c r="AL214" s="334">
        <f>COUNTA(D214:AH214)</f>
        <v>15</v>
      </c>
      <c r="AM214" s="334">
        <f>AK214-AL214</f>
        <v>15</v>
      </c>
      <c r="AN214" s="335">
        <f>AL214/AK214</f>
        <v>0.5</v>
      </c>
      <c r="AO214" s="336"/>
    </row>
    <row r="215" spans="1:41" s="39" customFormat="1" ht="15" hidden="1" customHeight="1">
      <c r="A215" s="448">
        <v>44075</v>
      </c>
      <c r="B215" s="46" t="s">
        <v>125</v>
      </c>
      <c r="C215" s="43" t="s">
        <v>129</v>
      </c>
      <c r="D215" s="428"/>
      <c r="E215" s="428"/>
      <c r="F215" s="428"/>
      <c r="G215" s="428"/>
      <c r="H215" s="428"/>
      <c r="I215" s="428"/>
      <c r="J215" s="428"/>
      <c r="K215" s="428"/>
      <c r="L215" s="428"/>
      <c r="M215" s="428"/>
      <c r="N215" s="428"/>
      <c r="O215" s="428"/>
      <c r="P215" s="428"/>
      <c r="Q215" s="428"/>
      <c r="R215" s="428"/>
      <c r="S215" s="428"/>
      <c r="T215" s="428"/>
      <c r="U215" s="428"/>
      <c r="V215" s="428"/>
      <c r="W215" s="428"/>
      <c r="X215" s="428"/>
      <c r="Y215" s="428"/>
      <c r="Z215" s="428"/>
      <c r="AA215" s="428"/>
      <c r="AB215" s="428"/>
      <c r="AC215" s="428"/>
      <c r="AD215" s="428"/>
      <c r="AE215" s="428"/>
      <c r="AF215" s="428"/>
      <c r="AG215" s="428"/>
      <c r="AH215" s="353"/>
      <c r="AI215" s="334" t="s">
        <v>136</v>
      </c>
      <c r="AJ215" s="334" t="s">
        <v>125</v>
      </c>
      <c r="AK215" s="334">
        <f>AK214</f>
        <v>30</v>
      </c>
      <c r="AL215" s="334">
        <f>COUNTA(D215:AH215)</f>
        <v>0</v>
      </c>
      <c r="AM215" s="334">
        <f>AK215-AL215</f>
        <v>30</v>
      </c>
      <c r="AN215" s="335">
        <f>AL215/AK215</f>
        <v>0</v>
      </c>
      <c r="AO215" s="336"/>
    </row>
    <row r="216" spans="1:41" s="39" customFormat="1" ht="14.25" hidden="1" customHeight="1">
      <c r="A216" s="448">
        <v>44075</v>
      </c>
      <c r="B216" s="43" t="s">
        <v>126</v>
      </c>
      <c r="C216" s="43" t="s">
        <v>129</v>
      </c>
      <c r="D216" s="430"/>
      <c r="E216" s="430"/>
      <c r="F216" s="430"/>
      <c r="G216" s="430"/>
      <c r="H216" s="430"/>
      <c r="I216" s="430"/>
      <c r="J216" s="430"/>
      <c r="K216" s="430"/>
      <c r="L216" s="430"/>
      <c r="M216" s="430"/>
      <c r="N216" s="430"/>
      <c r="O216" s="430"/>
      <c r="P216" s="430"/>
      <c r="Q216" s="430"/>
      <c r="R216" s="430"/>
      <c r="S216" s="430"/>
      <c r="T216" s="430"/>
      <c r="U216" s="430"/>
      <c r="V216" s="430"/>
      <c r="W216" s="430"/>
      <c r="X216" s="430"/>
      <c r="Y216" s="430"/>
      <c r="Z216" s="430"/>
      <c r="AA216" s="428"/>
      <c r="AB216" s="428"/>
      <c r="AC216" s="428"/>
      <c r="AD216" s="428"/>
      <c r="AE216" s="428"/>
      <c r="AF216" s="430"/>
      <c r="AG216" s="430"/>
      <c r="AH216" s="353"/>
      <c r="AI216" s="334" t="s">
        <v>136</v>
      </c>
      <c r="AJ216" s="334" t="s">
        <v>127</v>
      </c>
      <c r="AK216" s="334">
        <f>AK215</f>
        <v>30</v>
      </c>
      <c r="AL216" s="334">
        <f>COUNTA(D216:AH216)</f>
        <v>0</v>
      </c>
      <c r="AM216" s="334">
        <f>AK216-AL216</f>
        <v>30</v>
      </c>
      <c r="AN216" s="335">
        <f>AL216/AK216</f>
        <v>0</v>
      </c>
      <c r="AO216" s="337"/>
    </row>
    <row r="217" spans="1:41" s="39" customFormat="1" hidden="1">
      <c r="A217" s="448"/>
      <c r="D217" s="353"/>
      <c r="E217" s="353"/>
      <c r="F217" s="353"/>
      <c r="G217" s="353"/>
      <c r="H217" s="353"/>
      <c r="I217" s="353"/>
      <c r="J217" s="353"/>
      <c r="K217" s="353"/>
      <c r="L217" s="353"/>
      <c r="M217" s="353"/>
      <c r="N217" s="353"/>
      <c r="O217" s="353"/>
      <c r="P217" s="353"/>
      <c r="Q217" s="353"/>
      <c r="R217" s="353"/>
      <c r="S217" s="353"/>
      <c r="T217" s="353"/>
      <c r="U217" s="353"/>
      <c r="V217" s="353"/>
      <c r="W217" s="353"/>
      <c r="X217" s="353"/>
      <c r="Y217" s="353"/>
      <c r="Z217" s="353"/>
      <c r="AA217" s="353"/>
      <c r="AB217" s="353"/>
      <c r="AC217" s="353"/>
      <c r="AD217" s="353"/>
      <c r="AE217" s="353"/>
      <c r="AF217" s="353"/>
      <c r="AG217" s="353"/>
      <c r="AH217" s="353"/>
      <c r="AI217" s="66"/>
      <c r="AJ217" s="66"/>
      <c r="AK217" s="66"/>
      <c r="AL217" s="66"/>
      <c r="AM217" s="66"/>
      <c r="AN217" s="66"/>
    </row>
    <row r="218" spans="1:41" s="39" customFormat="1" ht="15.75" hidden="1">
      <c r="A218" s="448"/>
      <c r="B218" s="24" t="s">
        <v>162</v>
      </c>
      <c r="C218" s="24">
        <v>2020</v>
      </c>
      <c r="D218" s="356" t="s">
        <v>116</v>
      </c>
      <c r="E218" s="356" t="s">
        <v>118</v>
      </c>
      <c r="F218" s="356" t="s">
        <v>119</v>
      </c>
      <c r="G218" s="360" t="s">
        <v>119</v>
      </c>
      <c r="H218" s="356" t="s">
        <v>120</v>
      </c>
      <c r="I218" s="356" t="s">
        <v>116</v>
      </c>
      <c r="J218" s="356" t="s">
        <v>117</v>
      </c>
      <c r="K218" s="356" t="s">
        <v>116</v>
      </c>
      <c r="L218" s="356" t="s">
        <v>118</v>
      </c>
      <c r="M218" s="356" t="s">
        <v>119</v>
      </c>
      <c r="N218" s="360" t="s">
        <v>119</v>
      </c>
      <c r="O218" s="356" t="s">
        <v>120</v>
      </c>
      <c r="P218" s="356" t="s">
        <v>116</v>
      </c>
      <c r="Q218" s="356" t="s">
        <v>117</v>
      </c>
      <c r="R218" s="356" t="s">
        <v>116</v>
      </c>
      <c r="S218" s="356" t="s">
        <v>118</v>
      </c>
      <c r="T218" s="356" t="s">
        <v>119</v>
      </c>
      <c r="U218" s="360" t="s">
        <v>119</v>
      </c>
      <c r="V218" s="356" t="s">
        <v>120</v>
      </c>
      <c r="W218" s="356" t="s">
        <v>116</v>
      </c>
      <c r="X218" s="356" t="s">
        <v>117</v>
      </c>
      <c r="Y218" s="356" t="s">
        <v>116</v>
      </c>
      <c r="Z218" s="356" t="s">
        <v>118</v>
      </c>
      <c r="AA218" s="356" t="s">
        <v>119</v>
      </c>
      <c r="AB218" s="360" t="s">
        <v>119</v>
      </c>
      <c r="AC218" s="356" t="s">
        <v>120</v>
      </c>
      <c r="AD218" s="356" t="s">
        <v>116</v>
      </c>
      <c r="AE218" s="356" t="s">
        <v>117</v>
      </c>
      <c r="AF218" s="360" t="s">
        <v>116</v>
      </c>
      <c r="AG218" s="356" t="s">
        <v>118</v>
      </c>
      <c r="AH218" s="356" t="s">
        <v>119</v>
      </c>
      <c r="AI218" s="329"/>
      <c r="AJ218" s="329"/>
      <c r="AK218" s="329"/>
      <c r="AL218" s="329"/>
      <c r="AM218" s="329"/>
      <c r="AN218" s="329"/>
      <c r="AO218" s="49" t="s">
        <v>121</v>
      </c>
    </row>
    <row r="219" spans="1:41" s="39" customFormat="1" ht="15" hidden="1">
      <c r="A219" s="448"/>
      <c r="B219" s="646" t="s">
        <v>122</v>
      </c>
      <c r="C219" s="647"/>
      <c r="D219" s="410">
        <v>1</v>
      </c>
      <c r="E219" s="410">
        <v>2</v>
      </c>
      <c r="F219" s="398">
        <v>3</v>
      </c>
      <c r="G219" s="398">
        <v>4</v>
      </c>
      <c r="H219" s="410">
        <v>5</v>
      </c>
      <c r="I219" s="410">
        <v>6</v>
      </c>
      <c r="J219" s="410">
        <v>7</v>
      </c>
      <c r="K219" s="410">
        <v>8</v>
      </c>
      <c r="L219" s="410">
        <v>9</v>
      </c>
      <c r="M219" s="398">
        <v>10</v>
      </c>
      <c r="N219" s="398">
        <v>11</v>
      </c>
      <c r="O219" s="410">
        <v>12</v>
      </c>
      <c r="P219" s="410">
        <v>13</v>
      </c>
      <c r="Q219" s="410">
        <v>14</v>
      </c>
      <c r="R219" s="410">
        <v>15</v>
      </c>
      <c r="S219" s="410">
        <v>16</v>
      </c>
      <c r="T219" s="398">
        <v>17</v>
      </c>
      <c r="U219" s="398">
        <v>18</v>
      </c>
      <c r="V219" s="410">
        <v>19</v>
      </c>
      <c r="W219" s="410">
        <v>20</v>
      </c>
      <c r="X219" s="410">
        <v>21</v>
      </c>
      <c r="Y219" s="410">
        <v>22</v>
      </c>
      <c r="Z219" s="410">
        <v>23</v>
      </c>
      <c r="AA219" s="398">
        <v>24</v>
      </c>
      <c r="AB219" s="398">
        <v>25</v>
      </c>
      <c r="AC219" s="410">
        <v>26</v>
      </c>
      <c r="AD219" s="410">
        <v>27</v>
      </c>
      <c r="AE219" s="410">
        <v>28</v>
      </c>
      <c r="AF219" s="410">
        <v>29</v>
      </c>
      <c r="AG219" s="410">
        <v>30</v>
      </c>
      <c r="AH219" s="398">
        <v>31</v>
      </c>
      <c r="AI219" s="333"/>
      <c r="AJ219" s="333"/>
      <c r="AK219" s="333"/>
      <c r="AL219" s="333"/>
      <c r="AM219" s="333"/>
      <c r="AN219" s="333"/>
      <c r="AO219" s="42"/>
    </row>
    <row r="220" spans="1:41" s="39" customFormat="1" ht="14.25" hidden="1" customHeight="1">
      <c r="A220" s="448">
        <v>44105</v>
      </c>
      <c r="B220" s="43" t="s">
        <v>123</v>
      </c>
      <c r="C220" s="43" t="s">
        <v>124</v>
      </c>
      <c r="D220" s="375" t="s">
        <v>11</v>
      </c>
      <c r="E220" s="375" t="s">
        <v>11</v>
      </c>
      <c r="F220" s="375" t="s">
        <v>11</v>
      </c>
      <c r="G220" s="375" t="s">
        <v>11</v>
      </c>
      <c r="H220" s="375" t="s">
        <v>11</v>
      </c>
      <c r="I220" s="375" t="s">
        <v>11</v>
      </c>
      <c r="J220" s="375" t="s">
        <v>11</v>
      </c>
      <c r="K220" s="375" t="s">
        <v>11</v>
      </c>
      <c r="L220" s="375" t="s">
        <v>11</v>
      </c>
      <c r="M220" s="375" t="s">
        <v>11</v>
      </c>
      <c r="N220" s="375" t="s">
        <v>11</v>
      </c>
      <c r="O220" s="375" t="s">
        <v>11</v>
      </c>
      <c r="P220" s="428"/>
      <c r="Q220" s="428"/>
      <c r="R220" s="428"/>
      <c r="S220" s="428"/>
      <c r="T220" s="428"/>
      <c r="U220" s="428"/>
      <c r="V220" s="428"/>
      <c r="W220" s="375" t="s">
        <v>39</v>
      </c>
      <c r="X220" s="375" t="s">
        <v>39</v>
      </c>
      <c r="Y220" s="375" t="s">
        <v>39</v>
      </c>
      <c r="Z220" s="375" t="s">
        <v>39</v>
      </c>
      <c r="AA220" s="375" t="s">
        <v>39</v>
      </c>
      <c r="AB220" s="375" t="s">
        <v>39</v>
      </c>
      <c r="AC220" s="375" t="s">
        <v>39</v>
      </c>
      <c r="AD220" s="375" t="s">
        <v>39</v>
      </c>
      <c r="AE220" s="375" t="s">
        <v>39</v>
      </c>
      <c r="AF220" s="375" t="s">
        <v>39</v>
      </c>
      <c r="AG220" s="375" t="s">
        <v>39</v>
      </c>
      <c r="AH220" s="375" t="s">
        <v>39</v>
      </c>
      <c r="AI220" s="334" t="s">
        <v>122</v>
      </c>
      <c r="AJ220" s="334" t="s">
        <v>123</v>
      </c>
      <c r="AK220" s="334">
        <f>COUNTA(D219:AH219)</f>
        <v>31</v>
      </c>
      <c r="AL220" s="334">
        <f>COUNTA(D220:AH220)</f>
        <v>24</v>
      </c>
      <c r="AM220" s="334">
        <f>AK220-AL220</f>
        <v>7</v>
      </c>
      <c r="AN220" s="335">
        <f>AL220/AK220</f>
        <v>0.77419354838709675</v>
      </c>
      <c r="AO220" s="44"/>
    </row>
    <row r="221" spans="1:41" s="39" customFormat="1" ht="15" hidden="1">
      <c r="A221" s="448">
        <v>44105</v>
      </c>
      <c r="B221" s="43" t="s">
        <v>125</v>
      </c>
      <c r="C221" s="43" t="s">
        <v>124</v>
      </c>
      <c r="D221" s="428"/>
      <c r="E221" s="428"/>
      <c r="F221" s="428"/>
      <c r="G221" s="428"/>
      <c r="H221" s="428"/>
      <c r="I221" s="428"/>
      <c r="J221" s="428"/>
      <c r="K221" s="428"/>
      <c r="L221" s="428"/>
      <c r="M221" s="428"/>
      <c r="N221" s="428"/>
      <c r="O221" s="428"/>
      <c r="P221" s="428"/>
      <c r="Q221" s="428"/>
      <c r="R221" s="428"/>
      <c r="S221" s="428"/>
      <c r="T221" s="428"/>
      <c r="U221" s="428"/>
      <c r="V221" s="428"/>
      <c r="W221" s="428"/>
      <c r="X221" s="428"/>
      <c r="Y221" s="428"/>
      <c r="Z221" s="428"/>
      <c r="AA221" s="428"/>
      <c r="AB221" s="428"/>
      <c r="AC221" s="428"/>
      <c r="AD221" s="428"/>
      <c r="AE221" s="428"/>
      <c r="AF221" s="428"/>
      <c r="AG221" s="428"/>
      <c r="AH221" s="428"/>
      <c r="AI221" s="334" t="s">
        <v>122</v>
      </c>
      <c r="AJ221" s="334" t="s">
        <v>125</v>
      </c>
      <c r="AK221" s="334">
        <f>AK220</f>
        <v>31</v>
      </c>
      <c r="AL221" s="334">
        <f>COUNTA(D221:AH221)</f>
        <v>0</v>
      </c>
      <c r="AM221" s="334">
        <f>AK221-AL221</f>
        <v>31</v>
      </c>
      <c r="AN221" s="335">
        <f>AL221/AK221</f>
        <v>0</v>
      </c>
      <c r="AO221" s="44" t="s">
        <v>163</v>
      </c>
    </row>
    <row r="222" spans="1:41" s="39" customFormat="1" ht="14.25" hidden="1" customHeight="1">
      <c r="A222" s="448">
        <v>44105</v>
      </c>
      <c r="B222" s="43" t="s">
        <v>126</v>
      </c>
      <c r="C222" s="45" t="s">
        <v>124</v>
      </c>
      <c r="D222" s="428"/>
      <c r="E222" s="428"/>
      <c r="F222" s="428"/>
      <c r="G222" s="428"/>
      <c r="H222" s="428"/>
      <c r="I222" s="428"/>
      <c r="J222" s="428"/>
      <c r="K222" s="428"/>
      <c r="L222" s="428"/>
      <c r="M222" s="428"/>
      <c r="N222" s="428"/>
      <c r="O222" s="430"/>
      <c r="P222" s="430"/>
      <c r="Q222" s="430"/>
      <c r="R222" s="430"/>
      <c r="S222" s="430"/>
      <c r="T222" s="430"/>
      <c r="U222" s="430"/>
      <c r="V222" s="430"/>
      <c r="W222" s="430"/>
      <c r="X222" s="428"/>
      <c r="Y222" s="430"/>
      <c r="Z222" s="430"/>
      <c r="AA222" s="428"/>
      <c r="AB222" s="428"/>
      <c r="AC222" s="428"/>
      <c r="AD222" s="428"/>
      <c r="AE222" s="428"/>
      <c r="AF222" s="430"/>
      <c r="AG222" s="430"/>
      <c r="AH222" s="430"/>
      <c r="AI222" s="334" t="s">
        <v>122</v>
      </c>
      <c r="AJ222" s="334" t="s">
        <v>127</v>
      </c>
      <c r="AK222" s="334">
        <f>AK221</f>
        <v>31</v>
      </c>
      <c r="AL222" s="334">
        <f>COUNTA(D222:AH222)</f>
        <v>0</v>
      </c>
      <c r="AM222" s="334">
        <f>AK222-AL222</f>
        <v>31</v>
      </c>
      <c r="AN222" s="335">
        <f>AL222/AK222</f>
        <v>0</v>
      </c>
      <c r="AO222" s="44" t="s">
        <v>164</v>
      </c>
    </row>
    <row r="223" spans="1:41" s="39" customFormat="1" ht="15" hidden="1">
      <c r="A223" s="448"/>
      <c r="B223" s="646" t="s">
        <v>136</v>
      </c>
      <c r="C223" s="648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69"/>
      <c r="U223" s="369"/>
      <c r="V223" s="369"/>
      <c r="W223" s="369"/>
      <c r="X223" s="369"/>
      <c r="Y223" s="369"/>
      <c r="Z223" s="369"/>
      <c r="AA223" s="369"/>
      <c r="AB223" s="369"/>
      <c r="AC223" s="369"/>
      <c r="AD223" s="369"/>
      <c r="AE223" s="369"/>
      <c r="AF223" s="369"/>
      <c r="AG223" s="369"/>
      <c r="AH223" s="369"/>
      <c r="AI223" s="325"/>
      <c r="AJ223" s="325"/>
      <c r="AK223" s="331"/>
      <c r="AL223" s="331"/>
      <c r="AM223" s="331"/>
      <c r="AN223" s="331"/>
      <c r="AO223" s="44"/>
    </row>
    <row r="224" spans="1:41" s="39" customFormat="1" ht="15" hidden="1">
      <c r="A224" s="448">
        <v>44105</v>
      </c>
      <c r="B224" s="43" t="s">
        <v>123</v>
      </c>
      <c r="C224" s="43" t="s">
        <v>124</v>
      </c>
      <c r="D224" s="428"/>
      <c r="E224" s="428"/>
      <c r="F224" s="428"/>
      <c r="G224" s="428"/>
      <c r="H224" s="428"/>
      <c r="I224" s="428"/>
      <c r="J224" s="428"/>
      <c r="K224" s="428"/>
      <c r="L224" s="428"/>
      <c r="M224" s="428"/>
      <c r="N224" s="428"/>
      <c r="O224" s="428"/>
      <c r="P224" s="428"/>
      <c r="Q224" s="428"/>
      <c r="R224" s="428"/>
      <c r="S224" s="428"/>
      <c r="T224" s="428"/>
      <c r="U224" s="428"/>
      <c r="V224" s="428"/>
      <c r="W224" s="428"/>
      <c r="X224" s="428"/>
      <c r="Y224" s="428"/>
      <c r="Z224" s="428"/>
      <c r="AA224" s="428"/>
      <c r="AB224" s="428"/>
      <c r="AC224" s="428"/>
      <c r="AD224" s="428"/>
      <c r="AE224" s="428"/>
      <c r="AF224" s="428"/>
      <c r="AG224" s="428"/>
      <c r="AH224" s="428"/>
      <c r="AI224" s="334" t="s">
        <v>136</v>
      </c>
      <c r="AJ224" s="334" t="s">
        <v>123</v>
      </c>
      <c r="AK224" s="334">
        <f>AK220</f>
        <v>31</v>
      </c>
      <c r="AL224" s="334">
        <f>COUNTA(D224:AH224)</f>
        <v>0</v>
      </c>
      <c r="AM224" s="334">
        <f>AK224-AL224</f>
        <v>31</v>
      </c>
      <c r="AN224" s="335">
        <f>AL224/AK224</f>
        <v>0</v>
      </c>
      <c r="AO224" s="44" t="s">
        <v>165</v>
      </c>
    </row>
    <row r="225" spans="1:41" s="39" customFormat="1" ht="15" hidden="1">
      <c r="A225" s="448">
        <v>44105</v>
      </c>
      <c r="B225" s="46" t="s">
        <v>125</v>
      </c>
      <c r="C225" s="43" t="s">
        <v>129</v>
      </c>
      <c r="D225" s="428"/>
      <c r="E225" s="428"/>
      <c r="F225" s="428"/>
      <c r="G225" s="428"/>
      <c r="H225" s="428"/>
      <c r="I225" s="428"/>
      <c r="J225" s="428"/>
      <c r="K225" s="428"/>
      <c r="L225" s="428"/>
      <c r="M225" s="428"/>
      <c r="N225" s="428"/>
      <c r="O225" s="428"/>
      <c r="P225" s="428"/>
      <c r="Q225" s="428"/>
      <c r="R225" s="428"/>
      <c r="S225" s="428"/>
      <c r="T225" s="428"/>
      <c r="U225" s="428"/>
      <c r="V225" s="428"/>
      <c r="W225" s="428"/>
      <c r="X225" s="428"/>
      <c r="Y225" s="428"/>
      <c r="Z225" s="428"/>
      <c r="AA225" s="428"/>
      <c r="AB225" s="428"/>
      <c r="AC225" s="428"/>
      <c r="AD225" s="428"/>
      <c r="AE225" s="428"/>
      <c r="AF225" s="428"/>
      <c r="AG225" s="428"/>
      <c r="AH225" s="428"/>
      <c r="AI225" s="334" t="s">
        <v>136</v>
      </c>
      <c r="AJ225" s="334" t="s">
        <v>125</v>
      </c>
      <c r="AK225" s="334">
        <f>AK224</f>
        <v>31</v>
      </c>
      <c r="AL225" s="334">
        <f>COUNTA(D225:AH225)</f>
        <v>0</v>
      </c>
      <c r="AM225" s="334">
        <f>AK225-AL225</f>
        <v>31</v>
      </c>
      <c r="AN225" s="335">
        <f>AL225/AK225</f>
        <v>0</v>
      </c>
      <c r="AO225" s="44" t="s">
        <v>166</v>
      </c>
    </row>
    <row r="226" spans="1:41" s="39" customFormat="1" ht="14.25" hidden="1" customHeight="1">
      <c r="A226" s="448">
        <v>44105</v>
      </c>
      <c r="B226" s="43" t="s">
        <v>126</v>
      </c>
      <c r="C226" s="43" t="s">
        <v>129</v>
      </c>
      <c r="D226" s="430"/>
      <c r="E226" s="430"/>
      <c r="F226" s="430"/>
      <c r="G226" s="430"/>
      <c r="H226" s="430"/>
      <c r="I226" s="430"/>
      <c r="J226" s="430"/>
      <c r="K226" s="430"/>
      <c r="L226" s="430"/>
      <c r="M226" s="430"/>
      <c r="N226" s="430"/>
      <c r="O226" s="430"/>
      <c r="P226" s="430"/>
      <c r="Q226" s="430"/>
      <c r="R226" s="430"/>
      <c r="S226" s="430"/>
      <c r="T226" s="430"/>
      <c r="U226" s="430"/>
      <c r="V226" s="430"/>
      <c r="W226" s="430"/>
      <c r="X226" s="430"/>
      <c r="Y226" s="430"/>
      <c r="Z226" s="430"/>
      <c r="AA226" s="428"/>
      <c r="AB226" s="428"/>
      <c r="AC226" s="428"/>
      <c r="AD226" s="428"/>
      <c r="AE226" s="428"/>
      <c r="AF226" s="430"/>
      <c r="AG226" s="430"/>
      <c r="AH226" s="430"/>
      <c r="AI226" s="334" t="s">
        <v>136</v>
      </c>
      <c r="AJ226" s="334" t="s">
        <v>127</v>
      </c>
      <c r="AK226" s="334">
        <f>AK225</f>
        <v>31</v>
      </c>
      <c r="AL226" s="334">
        <f>COUNTA(D226:AH226)</f>
        <v>0</v>
      </c>
      <c r="AM226" s="334">
        <f>AK226-AL226</f>
        <v>31</v>
      </c>
      <c r="AN226" s="335">
        <f>AL226/AK226</f>
        <v>0</v>
      </c>
      <c r="AO226" s="47"/>
    </row>
    <row r="227" spans="1:41" s="39" customFormat="1" hidden="1">
      <c r="A227" s="448"/>
      <c r="D227" s="353"/>
      <c r="E227" s="353"/>
      <c r="F227" s="353"/>
      <c r="G227" s="353"/>
      <c r="H227" s="353"/>
      <c r="I227" s="353"/>
      <c r="J227" s="353"/>
      <c r="K227" s="353"/>
      <c r="L227" s="353"/>
      <c r="M227" s="353"/>
      <c r="N227" s="353"/>
      <c r="O227" s="353"/>
      <c r="P227" s="353"/>
      <c r="Q227" s="353"/>
      <c r="R227" s="353"/>
      <c r="S227" s="353"/>
      <c r="T227" s="353"/>
      <c r="U227" s="353"/>
      <c r="V227" s="353"/>
      <c r="W227" s="353"/>
      <c r="X227" s="353"/>
      <c r="Y227" s="353"/>
      <c r="Z227" s="353"/>
      <c r="AA227" s="353"/>
      <c r="AB227" s="353"/>
      <c r="AC227" s="353"/>
      <c r="AD227" s="353"/>
      <c r="AE227" s="353"/>
      <c r="AF227" s="353"/>
      <c r="AG227" s="353"/>
      <c r="AH227" s="353"/>
      <c r="AI227" s="66"/>
      <c r="AJ227" s="66"/>
      <c r="AK227" s="66"/>
      <c r="AL227" s="66"/>
      <c r="AM227" s="66"/>
      <c r="AN227" s="66"/>
    </row>
    <row r="228" spans="1:41" s="39" customFormat="1" ht="15.75" hidden="1">
      <c r="A228" s="448"/>
      <c r="B228" s="24" t="s">
        <v>167</v>
      </c>
      <c r="C228" s="24">
        <v>2020</v>
      </c>
      <c r="D228" s="360" t="s">
        <v>119</v>
      </c>
      <c r="E228" s="356" t="s">
        <v>120</v>
      </c>
      <c r="F228" s="356" t="s">
        <v>116</v>
      </c>
      <c r="G228" s="356" t="s">
        <v>117</v>
      </c>
      <c r="H228" s="356" t="s">
        <v>116</v>
      </c>
      <c r="I228" s="356" t="s">
        <v>118</v>
      </c>
      <c r="J228" s="356" t="s">
        <v>119</v>
      </c>
      <c r="K228" s="360" t="s">
        <v>119</v>
      </c>
      <c r="L228" s="356" t="s">
        <v>120</v>
      </c>
      <c r="M228" s="356" t="s">
        <v>116</v>
      </c>
      <c r="N228" s="356" t="s">
        <v>117</v>
      </c>
      <c r="O228" s="356" t="s">
        <v>116</v>
      </c>
      <c r="P228" s="356" t="s">
        <v>118</v>
      </c>
      <c r="Q228" s="356" t="s">
        <v>119</v>
      </c>
      <c r="R228" s="360" t="s">
        <v>119</v>
      </c>
      <c r="S228" s="356" t="s">
        <v>120</v>
      </c>
      <c r="T228" s="356" t="s">
        <v>116</v>
      </c>
      <c r="U228" s="356" t="s">
        <v>117</v>
      </c>
      <c r="V228" s="356" t="s">
        <v>116</v>
      </c>
      <c r="W228" s="356" t="s">
        <v>118</v>
      </c>
      <c r="X228" s="356" t="s">
        <v>119</v>
      </c>
      <c r="Y228" s="360" t="s">
        <v>119</v>
      </c>
      <c r="Z228" s="356" t="s">
        <v>120</v>
      </c>
      <c r="AA228" s="356" t="s">
        <v>116</v>
      </c>
      <c r="AB228" s="356" t="s">
        <v>117</v>
      </c>
      <c r="AC228" s="356" t="s">
        <v>116</v>
      </c>
      <c r="AD228" s="356" t="s">
        <v>118</v>
      </c>
      <c r="AE228" s="356" t="s">
        <v>119</v>
      </c>
      <c r="AF228" s="360" t="s">
        <v>119</v>
      </c>
      <c r="AG228" s="356" t="s">
        <v>120</v>
      </c>
      <c r="AH228" s="428"/>
      <c r="AI228" s="332"/>
      <c r="AJ228" s="332"/>
      <c r="AK228" s="332"/>
      <c r="AL228" s="332"/>
      <c r="AM228" s="332"/>
      <c r="AN228" s="332"/>
      <c r="AO228" s="49" t="s">
        <v>121</v>
      </c>
    </row>
    <row r="229" spans="1:41" s="39" customFormat="1" ht="15" hidden="1">
      <c r="A229" s="448"/>
      <c r="B229" s="646" t="s">
        <v>122</v>
      </c>
      <c r="C229" s="647"/>
      <c r="D229" s="398">
        <v>1</v>
      </c>
      <c r="E229" s="410">
        <v>2</v>
      </c>
      <c r="F229" s="410">
        <v>3</v>
      </c>
      <c r="G229" s="410">
        <v>4</v>
      </c>
      <c r="H229" s="410">
        <v>5</v>
      </c>
      <c r="I229" s="410">
        <v>6</v>
      </c>
      <c r="J229" s="398">
        <v>7</v>
      </c>
      <c r="K229" s="398">
        <v>8</v>
      </c>
      <c r="L229" s="410">
        <v>9</v>
      </c>
      <c r="M229" s="410">
        <v>10</v>
      </c>
      <c r="N229" s="410">
        <v>11</v>
      </c>
      <c r="O229" s="410">
        <v>12</v>
      </c>
      <c r="P229" s="410">
        <v>13</v>
      </c>
      <c r="Q229" s="398">
        <v>14</v>
      </c>
      <c r="R229" s="398">
        <v>15</v>
      </c>
      <c r="S229" s="410">
        <v>16</v>
      </c>
      <c r="T229" s="410">
        <v>17</v>
      </c>
      <c r="U229" s="410">
        <v>18</v>
      </c>
      <c r="V229" s="410">
        <v>19</v>
      </c>
      <c r="W229" s="410">
        <v>20</v>
      </c>
      <c r="X229" s="398">
        <v>21</v>
      </c>
      <c r="Y229" s="398">
        <v>22</v>
      </c>
      <c r="Z229" s="410">
        <v>23</v>
      </c>
      <c r="AA229" s="410">
        <v>24</v>
      </c>
      <c r="AB229" s="410">
        <v>25</v>
      </c>
      <c r="AC229" s="410">
        <v>26</v>
      </c>
      <c r="AD229" s="410">
        <v>27</v>
      </c>
      <c r="AE229" s="398">
        <v>28</v>
      </c>
      <c r="AF229" s="398">
        <v>29</v>
      </c>
      <c r="AG229" s="410">
        <v>30</v>
      </c>
      <c r="AH229" s="428"/>
      <c r="AI229" s="332"/>
      <c r="AJ229" s="332"/>
      <c r="AK229" s="332"/>
      <c r="AL229" s="332"/>
      <c r="AM229" s="332"/>
      <c r="AN229" s="332"/>
      <c r="AO229" s="42"/>
    </row>
    <row r="230" spans="1:41" s="39" customFormat="1" ht="14.25" hidden="1" customHeight="1">
      <c r="A230" s="448">
        <v>44136</v>
      </c>
      <c r="B230" s="43" t="s">
        <v>123</v>
      </c>
      <c r="C230" s="43" t="s">
        <v>124</v>
      </c>
      <c r="D230" s="375" t="s">
        <v>39</v>
      </c>
      <c r="E230" s="375" t="s">
        <v>39</v>
      </c>
      <c r="F230" s="375" t="s">
        <v>39</v>
      </c>
      <c r="G230" s="375" t="s">
        <v>39</v>
      </c>
      <c r="H230" s="375" t="s">
        <v>39</v>
      </c>
      <c r="I230" s="375" t="s">
        <v>39</v>
      </c>
      <c r="J230" s="375" t="s">
        <v>39</v>
      </c>
      <c r="K230" s="375" t="s">
        <v>39</v>
      </c>
      <c r="L230" s="375" t="s">
        <v>39</v>
      </c>
      <c r="M230" s="375" t="s">
        <v>39</v>
      </c>
      <c r="N230" s="375" t="s">
        <v>39</v>
      </c>
      <c r="O230" s="375" t="s">
        <v>39</v>
      </c>
      <c r="P230" s="375" t="s">
        <v>39</v>
      </c>
      <c r="Q230" s="375" t="s">
        <v>39</v>
      </c>
      <c r="R230" s="375" t="s">
        <v>39</v>
      </c>
      <c r="S230" s="375" t="s">
        <v>39</v>
      </c>
      <c r="T230" s="375" t="s">
        <v>39</v>
      </c>
      <c r="U230" s="375" t="s">
        <v>39</v>
      </c>
      <c r="V230" s="375" t="s">
        <v>39</v>
      </c>
      <c r="W230" s="375" t="s">
        <v>39</v>
      </c>
      <c r="X230" s="375" t="s">
        <v>39</v>
      </c>
      <c r="Y230" s="375" t="s">
        <v>39</v>
      </c>
      <c r="Z230" s="375" t="s">
        <v>39</v>
      </c>
      <c r="AA230" s="375" t="s">
        <v>39</v>
      </c>
      <c r="AB230" s="375" t="s">
        <v>39</v>
      </c>
      <c r="AC230" s="375" t="s">
        <v>39</v>
      </c>
      <c r="AD230" s="375" t="s">
        <v>39</v>
      </c>
      <c r="AE230" s="375" t="s">
        <v>39</v>
      </c>
      <c r="AF230" s="375" t="s">
        <v>39</v>
      </c>
      <c r="AG230" s="375" t="s">
        <v>39</v>
      </c>
      <c r="AH230" s="428"/>
      <c r="AI230" s="334" t="s">
        <v>122</v>
      </c>
      <c r="AJ230" s="334" t="s">
        <v>123</v>
      </c>
      <c r="AK230" s="334">
        <f>COUNTA(D229:AH229)</f>
        <v>30</v>
      </c>
      <c r="AL230" s="334">
        <f>COUNTA(D230:AH230)</f>
        <v>30</v>
      </c>
      <c r="AM230" s="334">
        <f>AK230-AL230</f>
        <v>0</v>
      </c>
      <c r="AN230" s="335">
        <f>AL230/AK230</f>
        <v>1</v>
      </c>
      <c r="AO230" s="44"/>
    </row>
    <row r="231" spans="1:41" s="39" customFormat="1" ht="15" hidden="1">
      <c r="A231" s="448">
        <v>44136</v>
      </c>
      <c r="B231" s="43" t="s">
        <v>125</v>
      </c>
      <c r="C231" s="43" t="s">
        <v>124</v>
      </c>
      <c r="D231" s="428"/>
      <c r="E231" s="428"/>
      <c r="F231" s="428"/>
      <c r="G231" s="375" t="s">
        <v>7</v>
      </c>
      <c r="H231" s="375" t="s">
        <v>7</v>
      </c>
      <c r="I231" s="375" t="s">
        <v>7</v>
      </c>
      <c r="J231" s="375" t="s">
        <v>7</v>
      </c>
      <c r="K231" s="375" t="s">
        <v>7</v>
      </c>
      <c r="L231" s="375" t="s">
        <v>7</v>
      </c>
      <c r="M231" s="375" t="s">
        <v>7</v>
      </c>
      <c r="N231" s="375" t="s">
        <v>7</v>
      </c>
      <c r="O231" s="375" t="s">
        <v>7</v>
      </c>
      <c r="P231" s="428"/>
      <c r="Q231" s="428"/>
      <c r="R231" s="428"/>
      <c r="S231" s="428"/>
      <c r="T231" s="428"/>
      <c r="U231" s="428"/>
      <c r="V231" s="428"/>
      <c r="W231" s="428"/>
      <c r="X231" s="428"/>
      <c r="Y231" s="428"/>
      <c r="Z231" s="428"/>
      <c r="AA231" s="428"/>
      <c r="AB231" s="428"/>
      <c r="AC231" s="428"/>
      <c r="AD231" s="428"/>
      <c r="AE231" s="428"/>
      <c r="AF231" s="428"/>
      <c r="AG231" s="428"/>
      <c r="AH231" s="428"/>
      <c r="AI231" s="334" t="s">
        <v>122</v>
      </c>
      <c r="AJ231" s="334" t="s">
        <v>125</v>
      </c>
      <c r="AK231" s="334">
        <f>AK230</f>
        <v>30</v>
      </c>
      <c r="AL231" s="334">
        <f>COUNTA(D231:AH231)</f>
        <v>9</v>
      </c>
      <c r="AM231" s="334">
        <f>AK231-AL231</f>
        <v>21</v>
      </c>
      <c r="AN231" s="335">
        <f>AL231/AK231</f>
        <v>0.3</v>
      </c>
      <c r="AO231" s="44"/>
    </row>
    <row r="232" spans="1:41" s="39" customFormat="1" ht="14.25" hidden="1" customHeight="1">
      <c r="A232" s="448">
        <v>44136</v>
      </c>
      <c r="B232" s="43" t="s">
        <v>126</v>
      </c>
      <c r="C232" s="45" t="s">
        <v>124</v>
      </c>
      <c r="D232" s="430"/>
      <c r="E232" s="430"/>
      <c r="F232" s="430"/>
      <c r="G232" s="430"/>
      <c r="H232" s="430"/>
      <c r="I232" s="430"/>
      <c r="J232" s="430"/>
      <c r="K232" s="430"/>
      <c r="L232" s="430"/>
      <c r="M232" s="430"/>
      <c r="N232" s="430"/>
      <c r="O232" s="430"/>
      <c r="P232" s="430"/>
      <c r="Q232" s="430"/>
      <c r="R232" s="430"/>
      <c r="S232" s="430"/>
      <c r="T232" s="430"/>
      <c r="U232" s="430"/>
      <c r="V232" s="430"/>
      <c r="W232" s="430"/>
      <c r="X232" s="430"/>
      <c r="Y232" s="430"/>
      <c r="Z232" s="430"/>
      <c r="AA232" s="428"/>
      <c r="AB232" s="428"/>
      <c r="AC232" s="428"/>
      <c r="AD232" s="428"/>
      <c r="AE232" s="428"/>
      <c r="AF232" s="430"/>
      <c r="AG232" s="430"/>
      <c r="AH232" s="430"/>
      <c r="AI232" s="334" t="s">
        <v>122</v>
      </c>
      <c r="AJ232" s="334" t="s">
        <v>127</v>
      </c>
      <c r="AK232" s="334">
        <f>AK231</f>
        <v>30</v>
      </c>
      <c r="AL232" s="334">
        <f>COUNTA(D232:AH232)</f>
        <v>0</v>
      </c>
      <c r="AM232" s="334">
        <f>AK232-AL232</f>
        <v>30</v>
      </c>
      <c r="AN232" s="335">
        <f>AL232/AK232</f>
        <v>0</v>
      </c>
      <c r="AO232" s="44"/>
    </row>
    <row r="233" spans="1:41" s="39" customFormat="1" ht="15" hidden="1">
      <c r="A233" s="448"/>
      <c r="B233" s="646" t="s">
        <v>136</v>
      </c>
      <c r="C233" s="648"/>
      <c r="D233" s="369"/>
      <c r="E233" s="369"/>
      <c r="F233" s="369"/>
      <c r="G233" s="369"/>
      <c r="H233" s="369"/>
      <c r="I233" s="369"/>
      <c r="J233" s="369"/>
      <c r="K233" s="369"/>
      <c r="L233" s="369"/>
      <c r="M233" s="369"/>
      <c r="N233" s="369"/>
      <c r="O233" s="369"/>
      <c r="P233" s="369"/>
      <c r="Q233" s="369"/>
      <c r="R233" s="369"/>
      <c r="S233" s="369"/>
      <c r="T233" s="369"/>
      <c r="U233" s="369"/>
      <c r="V233" s="369"/>
      <c r="W233" s="369"/>
      <c r="X233" s="369"/>
      <c r="Y233" s="369"/>
      <c r="Z233" s="369"/>
      <c r="AA233" s="369"/>
      <c r="AB233" s="369"/>
      <c r="AC233" s="369"/>
      <c r="AD233" s="369"/>
      <c r="AE233" s="369"/>
      <c r="AF233" s="369"/>
      <c r="AG233" s="369"/>
      <c r="AH233" s="369"/>
      <c r="AI233" s="325"/>
      <c r="AJ233" s="325"/>
      <c r="AK233" s="331"/>
      <c r="AL233" s="331"/>
      <c r="AM233" s="331"/>
      <c r="AN233" s="331"/>
      <c r="AO233" s="44"/>
    </row>
    <row r="234" spans="1:41" s="39" customFormat="1" ht="15" hidden="1">
      <c r="A234" s="448">
        <v>44136</v>
      </c>
      <c r="B234" s="43" t="s">
        <v>123</v>
      </c>
      <c r="C234" s="43" t="s">
        <v>124</v>
      </c>
      <c r="D234" s="428"/>
      <c r="E234" s="428"/>
      <c r="F234" s="375" t="s">
        <v>11</v>
      </c>
      <c r="G234" s="375" t="s">
        <v>11</v>
      </c>
      <c r="H234" s="375" t="s">
        <v>11</v>
      </c>
      <c r="I234" s="375" t="s">
        <v>11</v>
      </c>
      <c r="J234" s="375" t="s">
        <v>11</v>
      </c>
      <c r="K234" s="375" t="s">
        <v>11</v>
      </c>
      <c r="L234" s="375" t="s">
        <v>11</v>
      </c>
      <c r="M234" s="375" t="s">
        <v>11</v>
      </c>
      <c r="N234" s="375" t="s">
        <v>11</v>
      </c>
      <c r="O234" s="375" t="s">
        <v>11</v>
      </c>
      <c r="P234" s="428"/>
      <c r="Q234" s="428"/>
      <c r="R234" s="428"/>
      <c r="S234" s="428"/>
      <c r="T234" s="428"/>
      <c r="U234" s="428"/>
      <c r="V234" s="428"/>
      <c r="W234" s="428"/>
      <c r="X234" s="428"/>
      <c r="Y234" s="428"/>
      <c r="Z234" s="375" t="s">
        <v>77</v>
      </c>
      <c r="AA234" s="375" t="s">
        <v>77</v>
      </c>
      <c r="AB234" s="375" t="s">
        <v>77</v>
      </c>
      <c r="AC234" s="375" t="s">
        <v>77</v>
      </c>
      <c r="AD234" s="375" t="s">
        <v>77</v>
      </c>
      <c r="AE234" s="375" t="s">
        <v>77</v>
      </c>
      <c r="AF234" s="375" t="s">
        <v>77</v>
      </c>
      <c r="AG234" s="375" t="s">
        <v>77</v>
      </c>
      <c r="AH234" s="428"/>
      <c r="AI234" s="334" t="s">
        <v>136</v>
      </c>
      <c r="AJ234" s="334" t="s">
        <v>123</v>
      </c>
      <c r="AK234" s="334">
        <f>AK230</f>
        <v>30</v>
      </c>
      <c r="AL234" s="334">
        <f>COUNTA(D234:AH234)</f>
        <v>18</v>
      </c>
      <c r="AM234" s="334">
        <f>AK234-AL234</f>
        <v>12</v>
      </c>
      <c r="AN234" s="335">
        <f>AL234/AK234</f>
        <v>0.6</v>
      </c>
      <c r="AO234" s="44"/>
    </row>
    <row r="235" spans="1:41" s="39" customFormat="1" ht="15" hidden="1">
      <c r="A235" s="448">
        <v>44136</v>
      </c>
      <c r="B235" s="46" t="s">
        <v>125</v>
      </c>
      <c r="C235" s="43" t="s">
        <v>129</v>
      </c>
      <c r="D235" s="428"/>
      <c r="E235" s="428"/>
      <c r="F235" s="428"/>
      <c r="G235" s="428"/>
      <c r="H235" s="428"/>
      <c r="I235" s="428"/>
      <c r="J235" s="428"/>
      <c r="K235" s="428"/>
      <c r="L235" s="428"/>
      <c r="M235" s="428"/>
      <c r="N235" s="428"/>
      <c r="O235" s="428"/>
      <c r="P235" s="428"/>
      <c r="Q235" s="428"/>
      <c r="R235" s="428"/>
      <c r="S235" s="428"/>
      <c r="T235" s="428"/>
      <c r="U235" s="428"/>
      <c r="V235" s="428"/>
      <c r="W235" s="428"/>
      <c r="X235" s="428"/>
      <c r="Y235" s="428"/>
      <c r="Z235" s="428"/>
      <c r="AA235" s="428"/>
      <c r="AB235" s="428"/>
      <c r="AC235" s="428"/>
      <c r="AD235" s="428"/>
      <c r="AE235" s="428"/>
      <c r="AF235" s="428"/>
      <c r="AG235" s="428"/>
      <c r="AH235" s="428"/>
      <c r="AI235" s="334" t="s">
        <v>136</v>
      </c>
      <c r="AJ235" s="334" t="s">
        <v>125</v>
      </c>
      <c r="AK235" s="334">
        <f>AK234</f>
        <v>30</v>
      </c>
      <c r="AL235" s="334">
        <f>COUNTA(D235:AH235)</f>
        <v>0</v>
      </c>
      <c r="AM235" s="334">
        <f>AK235-AL235</f>
        <v>30</v>
      </c>
      <c r="AN235" s="335">
        <f>AL235/AK235</f>
        <v>0</v>
      </c>
      <c r="AO235" s="44"/>
    </row>
    <row r="236" spans="1:41" s="39" customFormat="1" ht="14.25" hidden="1" customHeight="1">
      <c r="A236" s="448">
        <v>44136</v>
      </c>
      <c r="B236" s="43" t="s">
        <v>126</v>
      </c>
      <c r="C236" s="43" t="s">
        <v>129</v>
      </c>
      <c r="D236" s="430"/>
      <c r="E236" s="430"/>
      <c r="F236" s="430"/>
      <c r="G236" s="430"/>
      <c r="H236" s="430"/>
      <c r="I236" s="430"/>
      <c r="J236" s="430"/>
      <c r="K236" s="430"/>
      <c r="L236" s="430"/>
      <c r="M236" s="430"/>
      <c r="N236" s="430"/>
      <c r="O236" s="430"/>
      <c r="P236" s="430"/>
      <c r="Q236" s="430"/>
      <c r="R236" s="430"/>
      <c r="S236" s="430"/>
      <c r="T236" s="430"/>
      <c r="U236" s="430"/>
      <c r="V236" s="430"/>
      <c r="W236" s="430"/>
      <c r="X236" s="430"/>
      <c r="Y236" s="430"/>
      <c r="Z236" s="430"/>
      <c r="AA236" s="428"/>
      <c r="AB236" s="428"/>
      <c r="AC236" s="428"/>
      <c r="AD236" s="428"/>
      <c r="AE236" s="428"/>
      <c r="AF236" s="430"/>
      <c r="AG236" s="430"/>
      <c r="AH236" s="430"/>
      <c r="AI236" s="334" t="s">
        <v>136</v>
      </c>
      <c r="AJ236" s="334" t="s">
        <v>127</v>
      </c>
      <c r="AK236" s="334">
        <f>AK235</f>
        <v>30</v>
      </c>
      <c r="AL236" s="334">
        <f>COUNTA(D236:AH236)</f>
        <v>0</v>
      </c>
      <c r="AM236" s="334">
        <f>AK236-AL236</f>
        <v>30</v>
      </c>
      <c r="AN236" s="335">
        <f>AL236/AK236</f>
        <v>0</v>
      </c>
      <c r="AO236" s="47"/>
    </row>
    <row r="237" spans="1:41" s="39" customFormat="1" hidden="1">
      <c r="A237" s="448"/>
      <c r="D237" s="353"/>
      <c r="E237" s="353"/>
      <c r="F237" s="353"/>
      <c r="G237" s="353"/>
      <c r="H237" s="353"/>
      <c r="I237" s="353"/>
      <c r="J237" s="353"/>
      <c r="K237" s="353"/>
      <c r="L237" s="353"/>
      <c r="M237" s="353"/>
      <c r="N237" s="353"/>
      <c r="O237" s="353"/>
      <c r="P237" s="353"/>
      <c r="Q237" s="353"/>
      <c r="R237" s="353"/>
      <c r="S237" s="353"/>
      <c r="T237" s="353"/>
      <c r="U237" s="353"/>
      <c r="V237" s="353"/>
      <c r="W237" s="353"/>
      <c r="X237" s="353"/>
      <c r="Y237" s="353"/>
      <c r="Z237" s="353"/>
      <c r="AA237" s="353"/>
      <c r="AB237" s="353"/>
      <c r="AC237" s="353"/>
      <c r="AD237" s="353"/>
      <c r="AE237" s="353"/>
      <c r="AF237" s="353"/>
      <c r="AG237" s="353"/>
      <c r="AH237" s="353"/>
      <c r="AI237" s="66"/>
      <c r="AJ237" s="66"/>
      <c r="AK237" s="66"/>
      <c r="AL237" s="66"/>
      <c r="AM237" s="66"/>
      <c r="AN237" s="66"/>
    </row>
    <row r="238" spans="1:41" s="39" customFormat="1" ht="15.75" hidden="1">
      <c r="A238" s="448"/>
      <c r="B238" s="24" t="s">
        <v>168</v>
      </c>
      <c r="C238" s="24">
        <v>2020</v>
      </c>
      <c r="D238" s="356" t="s">
        <v>116</v>
      </c>
      <c r="E238" s="356" t="s">
        <v>117</v>
      </c>
      <c r="F238" s="356" t="s">
        <v>116</v>
      </c>
      <c r="G238" s="356" t="s">
        <v>118</v>
      </c>
      <c r="H238" s="356" t="s">
        <v>119</v>
      </c>
      <c r="I238" s="360" t="s">
        <v>119</v>
      </c>
      <c r="J238" s="356" t="s">
        <v>120</v>
      </c>
      <c r="K238" s="356" t="s">
        <v>116</v>
      </c>
      <c r="L238" s="356" t="s">
        <v>117</v>
      </c>
      <c r="M238" s="356" t="s">
        <v>116</v>
      </c>
      <c r="N238" s="356" t="s">
        <v>118</v>
      </c>
      <c r="O238" s="356" t="s">
        <v>119</v>
      </c>
      <c r="P238" s="360" t="s">
        <v>119</v>
      </c>
      <c r="Q238" s="356" t="s">
        <v>120</v>
      </c>
      <c r="R238" s="356" t="s">
        <v>116</v>
      </c>
      <c r="S238" s="356" t="s">
        <v>117</v>
      </c>
      <c r="T238" s="356" t="s">
        <v>116</v>
      </c>
      <c r="U238" s="356" t="s">
        <v>118</v>
      </c>
      <c r="V238" s="356" t="s">
        <v>119</v>
      </c>
      <c r="W238" s="360" t="s">
        <v>119</v>
      </c>
      <c r="X238" s="356" t="s">
        <v>120</v>
      </c>
      <c r="Y238" s="356" t="s">
        <v>116</v>
      </c>
      <c r="Z238" s="356" t="s">
        <v>117</v>
      </c>
      <c r="AA238" s="356" t="s">
        <v>116</v>
      </c>
      <c r="AB238" s="356" t="s">
        <v>118</v>
      </c>
      <c r="AC238" s="356" t="s">
        <v>119</v>
      </c>
      <c r="AD238" s="360" t="s">
        <v>119</v>
      </c>
      <c r="AE238" s="356" t="s">
        <v>120</v>
      </c>
      <c r="AF238" s="356" t="s">
        <v>116</v>
      </c>
      <c r="AG238" s="356" t="s">
        <v>117</v>
      </c>
      <c r="AH238" s="356" t="s">
        <v>116</v>
      </c>
      <c r="AI238" s="329"/>
      <c r="AJ238" s="329"/>
      <c r="AK238" s="329"/>
      <c r="AL238" s="329"/>
      <c r="AM238" s="329"/>
      <c r="AN238" s="329"/>
      <c r="AO238" s="49" t="s">
        <v>121</v>
      </c>
    </row>
    <row r="239" spans="1:41" s="39" customFormat="1" ht="15" hidden="1">
      <c r="A239" s="448"/>
      <c r="B239" s="646" t="s">
        <v>122</v>
      </c>
      <c r="C239" s="647"/>
      <c r="D239" s="410">
        <v>1</v>
      </c>
      <c r="E239" s="410">
        <v>2</v>
      </c>
      <c r="F239" s="410">
        <v>3</v>
      </c>
      <c r="G239" s="410">
        <v>4</v>
      </c>
      <c r="H239" s="398">
        <v>5</v>
      </c>
      <c r="I239" s="398">
        <v>6</v>
      </c>
      <c r="J239" s="410">
        <v>7</v>
      </c>
      <c r="K239" s="410">
        <v>8</v>
      </c>
      <c r="L239" s="410">
        <v>9</v>
      </c>
      <c r="M239" s="410">
        <v>10</v>
      </c>
      <c r="N239" s="410">
        <v>11</v>
      </c>
      <c r="O239" s="398">
        <v>12</v>
      </c>
      <c r="P239" s="398">
        <v>13</v>
      </c>
      <c r="Q239" s="410">
        <v>14</v>
      </c>
      <c r="R239" s="410">
        <v>15</v>
      </c>
      <c r="S239" s="410">
        <v>16</v>
      </c>
      <c r="T239" s="410">
        <v>17</v>
      </c>
      <c r="U239" s="410">
        <v>18</v>
      </c>
      <c r="V239" s="398">
        <v>19</v>
      </c>
      <c r="W239" s="398">
        <v>20</v>
      </c>
      <c r="X239" s="410">
        <v>21</v>
      </c>
      <c r="Y239" s="410">
        <v>22</v>
      </c>
      <c r="Z239" s="410">
        <v>23</v>
      </c>
      <c r="AA239" s="410">
        <v>24</v>
      </c>
      <c r="AB239" s="410">
        <v>25</v>
      </c>
      <c r="AC239" s="398">
        <v>26</v>
      </c>
      <c r="AD239" s="398">
        <v>27</v>
      </c>
      <c r="AE239" s="410">
        <v>28</v>
      </c>
      <c r="AF239" s="410">
        <v>29</v>
      </c>
      <c r="AG239" s="410">
        <v>30</v>
      </c>
      <c r="AH239" s="410">
        <v>31</v>
      </c>
      <c r="AI239" s="330"/>
      <c r="AJ239" s="330"/>
      <c r="AK239" s="330"/>
      <c r="AL239" s="330"/>
      <c r="AM239" s="330"/>
      <c r="AN239" s="330"/>
      <c r="AO239" s="42"/>
    </row>
    <row r="240" spans="1:41" s="39" customFormat="1" ht="14.25" hidden="1" customHeight="1">
      <c r="A240" s="448">
        <v>44166</v>
      </c>
      <c r="B240" s="43" t="s">
        <v>123</v>
      </c>
      <c r="C240" s="43" t="s">
        <v>124</v>
      </c>
      <c r="D240" s="375" t="s">
        <v>39</v>
      </c>
      <c r="E240" s="375" t="s">
        <v>39</v>
      </c>
      <c r="F240" s="375" t="s">
        <v>39</v>
      </c>
      <c r="G240" s="375" t="s">
        <v>39</v>
      </c>
      <c r="H240" s="375" t="s">
        <v>39</v>
      </c>
      <c r="I240" s="375" t="s">
        <v>39</v>
      </c>
      <c r="J240" s="375" t="s">
        <v>39</v>
      </c>
      <c r="K240" s="375" t="s">
        <v>39</v>
      </c>
      <c r="L240" s="375" t="s">
        <v>39</v>
      </c>
      <c r="M240" s="375" t="s">
        <v>39</v>
      </c>
      <c r="N240" s="375" t="s">
        <v>39</v>
      </c>
      <c r="O240" s="375" t="s">
        <v>39</v>
      </c>
      <c r="P240" s="375" t="s">
        <v>39</v>
      </c>
      <c r="Q240" s="375" t="s">
        <v>39</v>
      </c>
      <c r="R240" s="375" t="s">
        <v>39</v>
      </c>
      <c r="S240" s="375" t="s">
        <v>39</v>
      </c>
      <c r="T240" s="375" t="s">
        <v>39</v>
      </c>
      <c r="U240" s="375" t="s">
        <v>39</v>
      </c>
      <c r="V240" s="375" t="s">
        <v>39</v>
      </c>
      <c r="W240" s="375" t="s">
        <v>39</v>
      </c>
      <c r="X240" s="375" t="s">
        <v>39</v>
      </c>
      <c r="Y240" s="375" t="s">
        <v>39</v>
      </c>
      <c r="Z240" s="375" t="s">
        <v>39</v>
      </c>
      <c r="AA240" s="375" t="s">
        <v>39</v>
      </c>
      <c r="AB240" s="375" t="s">
        <v>39</v>
      </c>
      <c r="AC240" s="375" t="s">
        <v>39</v>
      </c>
      <c r="AD240" s="375" t="s">
        <v>39</v>
      </c>
      <c r="AE240" s="375" t="s">
        <v>39</v>
      </c>
      <c r="AF240" s="375" t="s">
        <v>39</v>
      </c>
      <c r="AG240" s="375" t="s">
        <v>39</v>
      </c>
      <c r="AH240" s="375" t="s">
        <v>39</v>
      </c>
      <c r="AI240" s="334" t="s">
        <v>122</v>
      </c>
      <c r="AJ240" s="334" t="s">
        <v>123</v>
      </c>
      <c r="AK240" s="334">
        <f>COUNTA(D239:AH239)</f>
        <v>31</v>
      </c>
      <c r="AL240" s="334">
        <f>COUNTA(D240:AH240)</f>
        <v>31</v>
      </c>
      <c r="AM240" s="334">
        <f>AK240-AL240</f>
        <v>0</v>
      </c>
      <c r="AN240" s="335">
        <f>AL240/AK240</f>
        <v>1</v>
      </c>
      <c r="AO240" s="44"/>
    </row>
    <row r="241" spans="1:41" s="39" customFormat="1" ht="15" hidden="1">
      <c r="A241" s="448">
        <v>44166</v>
      </c>
      <c r="B241" s="43" t="s">
        <v>125</v>
      </c>
      <c r="C241" s="43" t="s">
        <v>124</v>
      </c>
      <c r="D241" s="428"/>
      <c r="E241" s="428"/>
      <c r="F241" s="428"/>
      <c r="G241" s="428"/>
      <c r="H241" s="428"/>
      <c r="I241" s="428"/>
      <c r="J241" s="428"/>
      <c r="K241" s="428"/>
      <c r="L241" s="428"/>
      <c r="M241" s="375" t="s">
        <v>7</v>
      </c>
      <c r="N241" s="375" t="s">
        <v>7</v>
      </c>
      <c r="O241" s="428"/>
      <c r="P241" s="428"/>
      <c r="Q241" s="428"/>
      <c r="R241" s="375" t="s">
        <v>9</v>
      </c>
      <c r="S241" s="375" t="s">
        <v>9</v>
      </c>
      <c r="T241" s="428"/>
      <c r="U241" s="428"/>
      <c r="V241" s="428"/>
      <c r="W241" s="428"/>
      <c r="X241" s="428"/>
      <c r="Y241" s="428"/>
      <c r="Z241" s="428"/>
      <c r="AA241" s="428"/>
      <c r="AB241" s="428"/>
      <c r="AC241" s="428"/>
      <c r="AD241" s="428"/>
      <c r="AE241" s="428"/>
      <c r="AF241" s="428"/>
      <c r="AG241" s="428"/>
      <c r="AH241" s="428"/>
      <c r="AI241" s="334" t="s">
        <v>122</v>
      </c>
      <c r="AJ241" s="334" t="s">
        <v>125</v>
      </c>
      <c r="AK241" s="334">
        <f>AK240</f>
        <v>31</v>
      </c>
      <c r="AL241" s="334">
        <f>COUNTA(D241:AH241)</f>
        <v>4</v>
      </c>
      <c r="AM241" s="334">
        <f>AK241-AL241</f>
        <v>27</v>
      </c>
      <c r="AN241" s="335">
        <f>AL241/AK241</f>
        <v>0.12903225806451613</v>
      </c>
      <c r="AO241" s="44"/>
    </row>
    <row r="242" spans="1:41" s="39" customFormat="1" ht="14.25" hidden="1" customHeight="1">
      <c r="A242" s="448">
        <v>44166</v>
      </c>
      <c r="B242" s="43" t="s">
        <v>126</v>
      </c>
      <c r="C242" s="45" t="s">
        <v>124</v>
      </c>
      <c r="D242" s="430"/>
      <c r="E242" s="430"/>
      <c r="F242" s="430"/>
      <c r="G242" s="430"/>
      <c r="H242" s="430"/>
      <c r="I242" s="430"/>
      <c r="J242" s="430"/>
      <c r="K242" s="430"/>
      <c r="L242" s="430"/>
      <c r="M242" s="430"/>
      <c r="N242" s="430"/>
      <c r="O242" s="430"/>
      <c r="P242" s="430"/>
      <c r="Q242" s="430"/>
      <c r="R242" s="430"/>
      <c r="S242" s="430"/>
      <c r="T242" s="430"/>
      <c r="U242" s="430"/>
      <c r="V242" s="430"/>
      <c r="W242" s="430"/>
      <c r="X242" s="430"/>
      <c r="Y242" s="430"/>
      <c r="Z242" s="430"/>
      <c r="AA242" s="428"/>
      <c r="AB242" s="428"/>
      <c r="AC242" s="428"/>
      <c r="AD242" s="428"/>
      <c r="AE242" s="428"/>
      <c r="AF242" s="430"/>
      <c r="AG242" s="430"/>
      <c r="AH242" s="430"/>
      <c r="AI242" s="334" t="s">
        <v>122</v>
      </c>
      <c r="AJ242" s="334" t="s">
        <v>127</v>
      </c>
      <c r="AK242" s="334">
        <f>AK241</f>
        <v>31</v>
      </c>
      <c r="AL242" s="334">
        <f>COUNTA(D242:AH242)</f>
        <v>0</v>
      </c>
      <c r="AM242" s="334">
        <f>AK242-AL242</f>
        <v>31</v>
      </c>
      <c r="AN242" s="335">
        <f>AL242/AK242</f>
        <v>0</v>
      </c>
      <c r="AO242" s="44"/>
    </row>
    <row r="243" spans="1:41" s="39" customFormat="1" ht="15" hidden="1">
      <c r="A243" s="448"/>
      <c r="B243" s="646" t="s">
        <v>136</v>
      </c>
      <c r="C243" s="648"/>
      <c r="D243" s="369"/>
      <c r="E243" s="369"/>
      <c r="F243" s="369"/>
      <c r="G243" s="369"/>
      <c r="H243" s="369"/>
      <c r="I243" s="369"/>
      <c r="J243" s="369"/>
      <c r="K243" s="369"/>
      <c r="L243" s="369"/>
      <c r="M243" s="369"/>
      <c r="N243" s="369"/>
      <c r="O243" s="369"/>
      <c r="P243" s="369"/>
      <c r="Q243" s="369"/>
      <c r="R243" s="369"/>
      <c r="S243" s="369"/>
      <c r="T243" s="369"/>
      <c r="U243" s="369"/>
      <c r="V243" s="369"/>
      <c r="W243" s="369"/>
      <c r="X243" s="369"/>
      <c r="Y243" s="369"/>
      <c r="Z243" s="369"/>
      <c r="AA243" s="369"/>
      <c r="AB243" s="369"/>
      <c r="AC243" s="369"/>
      <c r="AD243" s="369"/>
      <c r="AE243" s="369"/>
      <c r="AF243" s="369"/>
      <c r="AG243" s="369"/>
      <c r="AH243" s="369"/>
      <c r="AI243" s="325"/>
      <c r="AJ243" s="325"/>
      <c r="AK243" s="331"/>
      <c r="AL243" s="331"/>
      <c r="AM243" s="331"/>
      <c r="AN243" s="331"/>
      <c r="AO243" s="44"/>
    </row>
    <row r="244" spans="1:41" s="39" customFormat="1" ht="15" hidden="1">
      <c r="A244" s="448">
        <v>44166</v>
      </c>
      <c r="B244" s="43" t="s">
        <v>123</v>
      </c>
      <c r="C244" s="43" t="s">
        <v>124</v>
      </c>
      <c r="D244" s="375" t="s">
        <v>77</v>
      </c>
      <c r="E244" s="375" t="s">
        <v>77</v>
      </c>
      <c r="F244" s="375" t="s">
        <v>77</v>
      </c>
      <c r="G244" s="375" t="s">
        <v>77</v>
      </c>
      <c r="H244" s="375" t="s">
        <v>77</v>
      </c>
      <c r="I244" s="375" t="s">
        <v>77</v>
      </c>
      <c r="J244" s="375" t="s">
        <v>77</v>
      </c>
      <c r="K244" s="375" t="s">
        <v>77</v>
      </c>
      <c r="L244" s="375" t="s">
        <v>77</v>
      </c>
      <c r="M244" s="375" t="s">
        <v>77</v>
      </c>
      <c r="N244" s="375" t="s">
        <v>77</v>
      </c>
      <c r="O244" s="375" t="s">
        <v>77</v>
      </c>
      <c r="P244" s="375" t="s">
        <v>77</v>
      </c>
      <c r="Q244" s="375" t="s">
        <v>77</v>
      </c>
      <c r="R244" s="375" t="s">
        <v>77</v>
      </c>
      <c r="S244" s="375" t="s">
        <v>77</v>
      </c>
      <c r="T244" s="375" t="s">
        <v>77</v>
      </c>
      <c r="U244" s="375" t="s">
        <v>77</v>
      </c>
      <c r="V244" s="375" t="s">
        <v>77</v>
      </c>
      <c r="W244" s="375" t="s">
        <v>77</v>
      </c>
      <c r="X244" s="375" t="s">
        <v>77</v>
      </c>
      <c r="Y244" s="375" t="s">
        <v>77</v>
      </c>
      <c r="Z244" s="375" t="s">
        <v>77</v>
      </c>
      <c r="AA244" s="375" t="s">
        <v>77</v>
      </c>
      <c r="AB244" s="375" t="s">
        <v>77</v>
      </c>
      <c r="AC244" s="375" t="s">
        <v>77</v>
      </c>
      <c r="AD244" s="375" t="s">
        <v>77</v>
      </c>
      <c r="AE244" s="375" t="s">
        <v>77</v>
      </c>
      <c r="AF244" s="375" t="s">
        <v>77</v>
      </c>
      <c r="AG244" s="375" t="s">
        <v>77</v>
      </c>
      <c r="AH244" s="375" t="s">
        <v>77</v>
      </c>
      <c r="AI244" s="334" t="s">
        <v>136</v>
      </c>
      <c r="AJ244" s="334" t="s">
        <v>123</v>
      </c>
      <c r="AK244" s="334">
        <f>AK240</f>
        <v>31</v>
      </c>
      <c r="AL244" s="334">
        <f>COUNTA(D244:AH244)</f>
        <v>31</v>
      </c>
      <c r="AM244" s="334">
        <f>AK244-AL244</f>
        <v>0</v>
      </c>
      <c r="AN244" s="335">
        <f>AL244/AK244</f>
        <v>1</v>
      </c>
      <c r="AO244" s="44"/>
    </row>
    <row r="245" spans="1:41" s="39" customFormat="1" ht="15" hidden="1">
      <c r="A245" s="448">
        <v>44166</v>
      </c>
      <c r="B245" s="46" t="s">
        <v>125</v>
      </c>
      <c r="C245" s="43" t="s">
        <v>129</v>
      </c>
      <c r="D245" s="428"/>
      <c r="E245" s="428"/>
      <c r="F245" s="428"/>
      <c r="G245" s="428"/>
      <c r="H245" s="428"/>
      <c r="I245" s="428"/>
      <c r="J245" s="428"/>
      <c r="K245" s="428"/>
      <c r="L245" s="428"/>
      <c r="M245" s="428"/>
      <c r="N245" s="428"/>
      <c r="O245" s="428"/>
      <c r="P245" s="428"/>
      <c r="Q245" s="428"/>
      <c r="R245" s="428"/>
      <c r="S245" s="428"/>
      <c r="T245" s="428"/>
      <c r="U245" s="428"/>
      <c r="V245" s="428"/>
      <c r="W245" s="428"/>
      <c r="X245" s="428"/>
      <c r="Y245" s="428"/>
      <c r="Z245" s="428"/>
      <c r="AA245" s="428"/>
      <c r="AB245" s="428"/>
      <c r="AC245" s="428"/>
      <c r="AD245" s="428"/>
      <c r="AE245" s="428"/>
      <c r="AF245" s="428"/>
      <c r="AG245" s="428"/>
      <c r="AH245" s="428"/>
      <c r="AI245" s="334" t="s">
        <v>136</v>
      </c>
      <c r="AJ245" s="334" t="s">
        <v>125</v>
      </c>
      <c r="AK245" s="334">
        <f>AK244</f>
        <v>31</v>
      </c>
      <c r="AL245" s="334">
        <f>COUNTA(D245:AH245)</f>
        <v>0</v>
      </c>
      <c r="AM245" s="334">
        <f>AK245-AL245</f>
        <v>31</v>
      </c>
      <c r="AN245" s="335">
        <f>AL245/AK245</f>
        <v>0</v>
      </c>
      <c r="AO245" s="44"/>
    </row>
    <row r="246" spans="1:41" s="39" customFormat="1" ht="14.25" hidden="1" customHeight="1">
      <c r="A246" s="448">
        <v>44166</v>
      </c>
      <c r="B246" s="43" t="s">
        <v>126</v>
      </c>
      <c r="C246" s="43" t="s">
        <v>129</v>
      </c>
      <c r="D246" s="430"/>
      <c r="E246" s="430"/>
      <c r="F246" s="430"/>
      <c r="G246" s="430"/>
      <c r="H246" s="430"/>
      <c r="I246" s="430"/>
      <c r="J246" s="430"/>
      <c r="K246" s="430"/>
      <c r="L246" s="430"/>
      <c r="M246" s="430"/>
      <c r="N246" s="430"/>
      <c r="O246" s="430"/>
      <c r="P246" s="430"/>
      <c r="Q246" s="430"/>
      <c r="R246" s="430"/>
      <c r="S246" s="430"/>
      <c r="T246" s="430"/>
      <c r="U246" s="430"/>
      <c r="V246" s="430"/>
      <c r="W246" s="430"/>
      <c r="X246" s="430"/>
      <c r="Y246" s="430"/>
      <c r="Z246" s="430"/>
      <c r="AA246" s="428"/>
      <c r="AB246" s="428"/>
      <c r="AC246" s="428"/>
      <c r="AD246" s="428"/>
      <c r="AE246" s="428"/>
      <c r="AF246" s="430"/>
      <c r="AG246" s="430"/>
      <c r="AH246" s="430"/>
      <c r="AI246" s="334" t="s">
        <v>136</v>
      </c>
      <c r="AJ246" s="334" t="s">
        <v>127</v>
      </c>
      <c r="AK246" s="334">
        <f>AK245</f>
        <v>31</v>
      </c>
      <c r="AL246" s="334">
        <f>COUNTA(D246:AH246)</f>
        <v>0</v>
      </c>
      <c r="AM246" s="334">
        <f>AK246-AL246</f>
        <v>31</v>
      </c>
      <c r="AN246" s="335">
        <f>AL246/AK246</f>
        <v>0</v>
      </c>
      <c r="AO246" s="47"/>
    </row>
    <row r="247" spans="1:41" s="39" customFormat="1">
      <c r="D247" s="353"/>
      <c r="E247" s="353"/>
      <c r="F247" s="353"/>
      <c r="G247" s="353"/>
      <c r="H247" s="353"/>
      <c r="I247" s="353"/>
      <c r="J247" s="353"/>
      <c r="K247" s="353"/>
      <c r="L247" s="353"/>
      <c r="M247" s="353"/>
      <c r="N247" s="353"/>
      <c r="O247" s="353"/>
      <c r="P247" s="353"/>
      <c r="Q247" s="353"/>
      <c r="R247" s="353"/>
      <c r="S247" s="353"/>
      <c r="T247" s="353"/>
      <c r="U247" s="353"/>
      <c r="V247" s="353"/>
      <c r="W247" s="353"/>
      <c r="X247" s="353"/>
      <c r="Y247" s="353"/>
      <c r="Z247" s="353"/>
      <c r="AA247" s="353"/>
      <c r="AB247" s="353"/>
      <c r="AC247" s="353"/>
      <c r="AD247" s="353"/>
      <c r="AE247" s="353"/>
      <c r="AF247" s="353"/>
      <c r="AG247" s="353"/>
      <c r="AH247" s="353"/>
      <c r="AI247" s="66"/>
      <c r="AJ247" s="66"/>
      <c r="AK247" s="66"/>
      <c r="AL247" s="66"/>
      <c r="AM247" s="66"/>
      <c r="AN247" s="66"/>
    </row>
    <row r="248" spans="1:41" s="39" customFormat="1" ht="15.75">
      <c r="A248" s="448"/>
      <c r="B248" s="24" t="s">
        <v>169</v>
      </c>
      <c r="C248" s="24">
        <v>2021</v>
      </c>
      <c r="D248" s="356" t="s">
        <v>118</v>
      </c>
      <c r="E248" s="356" t="s">
        <v>119</v>
      </c>
      <c r="F248" s="360" t="s">
        <v>119</v>
      </c>
      <c r="G248" s="356" t="s">
        <v>120</v>
      </c>
      <c r="H248" s="356" t="s">
        <v>116</v>
      </c>
      <c r="I248" s="356" t="s">
        <v>117</v>
      </c>
      <c r="J248" s="356" t="s">
        <v>116</v>
      </c>
      <c r="K248" s="356" t="s">
        <v>118</v>
      </c>
      <c r="L248" s="356" t="s">
        <v>119</v>
      </c>
      <c r="M248" s="360" t="s">
        <v>119</v>
      </c>
      <c r="N248" s="356" t="s">
        <v>120</v>
      </c>
      <c r="O248" s="356" t="s">
        <v>116</v>
      </c>
      <c r="P248" s="356" t="s">
        <v>117</v>
      </c>
      <c r="Q248" s="356" t="s">
        <v>116</v>
      </c>
      <c r="R248" s="356" t="s">
        <v>118</v>
      </c>
      <c r="S248" s="356" t="s">
        <v>119</v>
      </c>
      <c r="T248" s="360" t="s">
        <v>119</v>
      </c>
      <c r="U248" s="356" t="s">
        <v>120</v>
      </c>
      <c r="V248" s="356" t="s">
        <v>116</v>
      </c>
      <c r="W248" s="356" t="s">
        <v>117</v>
      </c>
      <c r="X248" s="356" t="s">
        <v>116</v>
      </c>
      <c r="Y248" s="356" t="s">
        <v>118</v>
      </c>
      <c r="Z248" s="356" t="s">
        <v>119</v>
      </c>
      <c r="AA248" s="360" t="s">
        <v>119</v>
      </c>
      <c r="AB248" s="356" t="s">
        <v>120</v>
      </c>
      <c r="AC248" s="356" t="s">
        <v>116</v>
      </c>
      <c r="AD248" s="356" t="s">
        <v>117</v>
      </c>
      <c r="AE248" s="356" t="s">
        <v>116</v>
      </c>
      <c r="AF248" s="356" t="s">
        <v>118</v>
      </c>
      <c r="AG248" s="356" t="s">
        <v>119</v>
      </c>
      <c r="AH248" s="360" t="s">
        <v>119</v>
      </c>
      <c r="AI248" s="329"/>
      <c r="AJ248" s="329"/>
      <c r="AK248" s="329"/>
      <c r="AL248" s="329"/>
      <c r="AM248" s="329"/>
      <c r="AN248" s="329"/>
      <c r="AO248" s="49" t="s">
        <v>121</v>
      </c>
    </row>
    <row r="249" spans="1:41" s="39" customFormat="1" ht="15">
      <c r="A249" s="448"/>
      <c r="B249" s="646" t="s">
        <v>122</v>
      </c>
      <c r="C249" s="647"/>
      <c r="D249" s="410">
        <v>1</v>
      </c>
      <c r="E249" s="398">
        <v>2</v>
      </c>
      <c r="F249" s="398">
        <v>3</v>
      </c>
      <c r="G249" s="410">
        <v>4</v>
      </c>
      <c r="H249" s="410">
        <v>5</v>
      </c>
      <c r="I249" s="410">
        <v>6</v>
      </c>
      <c r="J249" s="410">
        <v>7</v>
      </c>
      <c r="K249" s="410">
        <v>8</v>
      </c>
      <c r="L249" s="398">
        <v>9</v>
      </c>
      <c r="M249" s="398">
        <v>10</v>
      </c>
      <c r="N249" s="410">
        <v>11</v>
      </c>
      <c r="O249" s="410">
        <v>12</v>
      </c>
      <c r="P249" s="410">
        <v>13</v>
      </c>
      <c r="Q249" s="410">
        <v>14</v>
      </c>
      <c r="R249" s="410">
        <v>15</v>
      </c>
      <c r="S249" s="398">
        <v>16</v>
      </c>
      <c r="T249" s="398">
        <v>17</v>
      </c>
      <c r="U249" s="410">
        <v>18</v>
      </c>
      <c r="V249" s="410">
        <v>19</v>
      </c>
      <c r="W249" s="410">
        <v>20</v>
      </c>
      <c r="X249" s="410">
        <v>21</v>
      </c>
      <c r="Y249" s="410">
        <v>22</v>
      </c>
      <c r="Z249" s="398">
        <v>23</v>
      </c>
      <c r="AA249" s="398">
        <v>24</v>
      </c>
      <c r="AB249" s="410">
        <v>25</v>
      </c>
      <c r="AC249" s="410">
        <v>26</v>
      </c>
      <c r="AD249" s="410">
        <v>27</v>
      </c>
      <c r="AE249" s="410">
        <v>28</v>
      </c>
      <c r="AF249" s="410">
        <v>29</v>
      </c>
      <c r="AG249" s="398">
        <v>30</v>
      </c>
      <c r="AH249" s="398">
        <v>31</v>
      </c>
      <c r="AI249" s="330"/>
      <c r="AJ249" s="330"/>
      <c r="AK249" s="330"/>
      <c r="AL249" s="330"/>
      <c r="AM249" s="330"/>
      <c r="AN249" s="330"/>
      <c r="AO249" s="42"/>
    </row>
    <row r="250" spans="1:41" s="39" customFormat="1" ht="15">
      <c r="A250" s="448">
        <v>44197</v>
      </c>
      <c r="B250" s="43" t="s">
        <v>123</v>
      </c>
      <c r="C250" s="43" t="s">
        <v>124</v>
      </c>
      <c r="D250" s="375" t="s">
        <v>39</v>
      </c>
      <c r="E250" s="375" t="s">
        <v>39</v>
      </c>
      <c r="F250" s="375" t="s">
        <v>39</v>
      </c>
      <c r="G250" s="375" t="s">
        <v>39</v>
      </c>
      <c r="H250" s="375" t="s">
        <v>39</v>
      </c>
      <c r="I250" s="375" t="s">
        <v>39</v>
      </c>
      <c r="J250" s="375" t="s">
        <v>39</v>
      </c>
      <c r="K250" s="375" t="s">
        <v>39</v>
      </c>
      <c r="L250" s="375" t="s">
        <v>39</v>
      </c>
      <c r="M250" s="375" t="s">
        <v>39</v>
      </c>
      <c r="N250" s="375" t="s">
        <v>39</v>
      </c>
      <c r="O250" s="375" t="s">
        <v>39</v>
      </c>
      <c r="P250" s="375" t="s">
        <v>39</v>
      </c>
      <c r="Q250" s="375" t="s">
        <v>39</v>
      </c>
      <c r="R250" s="375" t="s">
        <v>39</v>
      </c>
      <c r="S250" s="375" t="s">
        <v>39</v>
      </c>
      <c r="T250" s="375" t="s">
        <v>39</v>
      </c>
      <c r="U250" s="375" t="s">
        <v>39</v>
      </c>
      <c r="V250" s="375" t="s">
        <v>39</v>
      </c>
      <c r="W250" s="375" t="s">
        <v>39</v>
      </c>
      <c r="X250" s="375" t="s">
        <v>39</v>
      </c>
      <c r="Y250" s="375" t="s">
        <v>39</v>
      </c>
      <c r="Z250" s="375" t="s">
        <v>39</v>
      </c>
      <c r="AA250" s="375" t="s">
        <v>39</v>
      </c>
      <c r="AB250" s="375" t="s">
        <v>39</v>
      </c>
      <c r="AC250" s="375" t="s">
        <v>39</v>
      </c>
      <c r="AD250" s="375" t="s">
        <v>39</v>
      </c>
      <c r="AE250" s="375" t="s">
        <v>39</v>
      </c>
      <c r="AF250" s="375" t="s">
        <v>39</v>
      </c>
      <c r="AG250" s="375" t="s">
        <v>39</v>
      </c>
      <c r="AH250" s="375" t="s">
        <v>39</v>
      </c>
      <c r="AI250" s="334" t="s">
        <v>122</v>
      </c>
      <c r="AJ250" s="334" t="s">
        <v>123</v>
      </c>
      <c r="AK250" s="334">
        <f>COUNTA(D249:AH249)</f>
        <v>31</v>
      </c>
      <c r="AL250" s="334">
        <f>COUNTA(D250:AH250)</f>
        <v>31</v>
      </c>
      <c r="AM250" s="334">
        <f>AK250-AL250</f>
        <v>0</v>
      </c>
      <c r="AN250" s="335">
        <f>AL250/AK250</f>
        <v>1</v>
      </c>
      <c r="AO250" s="44"/>
    </row>
    <row r="251" spans="1:41" s="39" customFormat="1" ht="15">
      <c r="A251" s="448">
        <v>44197</v>
      </c>
      <c r="B251" s="43" t="s">
        <v>125</v>
      </c>
      <c r="C251" s="43" t="s">
        <v>124</v>
      </c>
      <c r="D251" s="428"/>
      <c r="E251" s="428"/>
      <c r="F251" s="428"/>
      <c r="G251" s="375" t="s">
        <v>11</v>
      </c>
      <c r="H251" s="428"/>
      <c r="I251" s="428"/>
      <c r="J251" s="428"/>
      <c r="K251" s="428"/>
      <c r="L251" s="428"/>
      <c r="M251" s="428"/>
      <c r="N251" s="428"/>
      <c r="O251" s="428"/>
      <c r="P251" s="428"/>
      <c r="Q251" s="428"/>
      <c r="R251" s="428"/>
      <c r="S251" s="428"/>
      <c r="T251" s="428"/>
      <c r="U251" s="428"/>
      <c r="V251" s="428"/>
      <c r="W251" s="428"/>
      <c r="X251" s="428"/>
      <c r="Y251" s="428"/>
      <c r="Z251" s="428"/>
      <c r="AA251" s="428"/>
      <c r="AB251" s="428"/>
      <c r="AC251" s="428"/>
      <c r="AD251" s="428"/>
      <c r="AE251" s="428" t="s">
        <v>19</v>
      </c>
      <c r="AF251" s="428" t="s">
        <v>19</v>
      </c>
      <c r="AG251" s="428" t="s">
        <v>19</v>
      </c>
      <c r="AH251" s="428" t="s">
        <v>19</v>
      </c>
      <c r="AI251" s="334" t="s">
        <v>122</v>
      </c>
      <c r="AJ251" s="334" t="s">
        <v>125</v>
      </c>
      <c r="AK251" s="334">
        <f>AK250</f>
        <v>31</v>
      </c>
      <c r="AL251" s="334">
        <f>COUNTA(D251:AH251)</f>
        <v>5</v>
      </c>
      <c r="AM251" s="334">
        <f>AK251-AL251</f>
        <v>26</v>
      </c>
      <c r="AN251" s="335">
        <f>AL251/AK251</f>
        <v>0.16129032258064516</v>
      </c>
      <c r="AO251" s="44"/>
    </row>
    <row r="252" spans="1:41" s="39" customFormat="1" ht="15">
      <c r="A252" s="448">
        <v>44197</v>
      </c>
      <c r="B252" s="43" t="s">
        <v>126</v>
      </c>
      <c r="C252" s="45" t="s">
        <v>124</v>
      </c>
      <c r="D252" s="430"/>
      <c r="E252" s="430"/>
      <c r="F252" s="430"/>
      <c r="G252" s="430"/>
      <c r="H252" s="430"/>
      <c r="I252" s="430"/>
      <c r="J252" s="430"/>
      <c r="K252" s="430"/>
      <c r="L252" s="430"/>
      <c r="M252" s="430"/>
      <c r="N252" s="430"/>
      <c r="O252" s="430"/>
      <c r="P252" s="430"/>
      <c r="Q252" s="430"/>
      <c r="R252" s="430"/>
      <c r="S252" s="430"/>
      <c r="T252" s="430"/>
      <c r="U252" s="430"/>
      <c r="V252" s="430"/>
      <c r="W252" s="430"/>
      <c r="X252" s="430"/>
      <c r="Y252" s="430"/>
      <c r="Z252" s="430"/>
      <c r="AA252" s="428"/>
      <c r="AB252" s="428"/>
      <c r="AC252" s="428"/>
      <c r="AD252" s="428"/>
      <c r="AE252" s="428"/>
      <c r="AF252" s="430"/>
      <c r="AG252" s="430"/>
      <c r="AH252" s="430"/>
      <c r="AI252" s="334" t="s">
        <v>122</v>
      </c>
      <c r="AJ252" s="334" t="s">
        <v>127</v>
      </c>
      <c r="AK252" s="334">
        <f>AK251</f>
        <v>31</v>
      </c>
      <c r="AL252" s="334">
        <f>COUNTA(D252:AH252)</f>
        <v>0</v>
      </c>
      <c r="AM252" s="334">
        <f>AK252-AL252</f>
        <v>31</v>
      </c>
      <c r="AN252" s="335">
        <f>AL252/AK252</f>
        <v>0</v>
      </c>
      <c r="AO252" s="44"/>
    </row>
    <row r="253" spans="1:41" s="39" customFormat="1" ht="15">
      <c r="A253" s="448"/>
      <c r="B253" s="646" t="s">
        <v>136</v>
      </c>
      <c r="C253" s="648"/>
      <c r="D253" s="369"/>
      <c r="E253" s="369"/>
      <c r="F253" s="369"/>
      <c r="G253" s="369"/>
      <c r="H253" s="369"/>
      <c r="I253" s="369"/>
      <c r="J253" s="369"/>
      <c r="K253" s="369"/>
      <c r="L253" s="369"/>
      <c r="M253" s="369"/>
      <c r="N253" s="369"/>
      <c r="O253" s="369"/>
      <c r="P253" s="369"/>
      <c r="Q253" s="369"/>
      <c r="R253" s="369"/>
      <c r="S253" s="369"/>
      <c r="T253" s="369"/>
      <c r="U253" s="369"/>
      <c r="V253" s="369"/>
      <c r="W253" s="369"/>
      <c r="X253" s="369"/>
      <c r="Y253" s="369"/>
      <c r="Z253" s="369"/>
      <c r="AA253" s="369"/>
      <c r="AB253" s="369"/>
      <c r="AC253" s="369"/>
      <c r="AD253" s="369"/>
      <c r="AE253" s="369"/>
      <c r="AF253" s="369"/>
      <c r="AG253" s="369"/>
      <c r="AH253" s="369"/>
      <c r="AI253" s="325"/>
      <c r="AJ253" s="325"/>
      <c r="AK253" s="331"/>
      <c r="AL253" s="331"/>
      <c r="AM253" s="331"/>
      <c r="AN253" s="331"/>
      <c r="AO253" s="44"/>
    </row>
    <row r="254" spans="1:41" s="39" customFormat="1" ht="15">
      <c r="A254" s="448">
        <v>44197</v>
      </c>
      <c r="B254" s="43" t="s">
        <v>123</v>
      </c>
      <c r="C254" s="43" t="s">
        <v>124</v>
      </c>
      <c r="D254" s="375" t="s">
        <v>77</v>
      </c>
      <c r="E254" s="375" t="s">
        <v>77</v>
      </c>
      <c r="F254" s="375" t="s">
        <v>77</v>
      </c>
      <c r="G254" s="375" t="s">
        <v>77</v>
      </c>
      <c r="H254" s="375" t="s">
        <v>77</v>
      </c>
      <c r="I254" s="375" t="s">
        <v>77</v>
      </c>
      <c r="J254" s="375" t="s">
        <v>77</v>
      </c>
      <c r="K254" s="375" t="s">
        <v>77</v>
      </c>
      <c r="L254" s="375" t="s">
        <v>77</v>
      </c>
      <c r="M254" s="375" t="s">
        <v>77</v>
      </c>
      <c r="N254" s="375" t="s">
        <v>77</v>
      </c>
      <c r="O254" s="428"/>
      <c r="P254" s="428"/>
      <c r="Q254" s="428"/>
      <c r="R254" s="428"/>
      <c r="S254" s="428"/>
      <c r="T254" s="428"/>
      <c r="U254" s="428"/>
      <c r="V254" s="428"/>
      <c r="W254" s="428"/>
      <c r="X254" s="428"/>
      <c r="Y254" s="428"/>
      <c r="Z254" s="428"/>
      <c r="AA254" s="428"/>
      <c r="AB254" s="428"/>
      <c r="AC254" s="428"/>
      <c r="AD254" s="428"/>
      <c r="AE254" s="428"/>
      <c r="AF254" s="428"/>
      <c r="AG254" s="428"/>
      <c r="AH254" s="428"/>
      <c r="AI254" s="334" t="s">
        <v>136</v>
      </c>
      <c r="AJ254" s="334" t="s">
        <v>123</v>
      </c>
      <c r="AK254" s="334">
        <f>AK250</f>
        <v>31</v>
      </c>
      <c r="AL254" s="334">
        <f>COUNTA(D254:AH254)</f>
        <v>11</v>
      </c>
      <c r="AM254" s="334">
        <f>AK254-AL254</f>
        <v>20</v>
      </c>
      <c r="AN254" s="335">
        <f>AL254/AK254</f>
        <v>0.35483870967741937</v>
      </c>
      <c r="AO254" s="44"/>
    </row>
    <row r="255" spans="1:41" s="39" customFormat="1" ht="15">
      <c r="A255" s="448">
        <v>44197</v>
      </c>
      <c r="B255" s="46" t="s">
        <v>125</v>
      </c>
      <c r="C255" s="43" t="s">
        <v>129</v>
      </c>
      <c r="D255" s="428"/>
      <c r="E255" s="428"/>
      <c r="F255" s="428"/>
      <c r="G255" s="428"/>
      <c r="H255" s="428"/>
      <c r="I255" s="428"/>
      <c r="J255" s="428"/>
      <c r="K255" s="428"/>
      <c r="L255" s="428"/>
      <c r="M255" s="428"/>
      <c r="N255" s="428"/>
      <c r="O255" s="428"/>
      <c r="P255" s="428"/>
      <c r="Q255" s="428"/>
      <c r="R255" s="428"/>
      <c r="S255" s="428"/>
      <c r="T255" s="428"/>
      <c r="U255" s="428"/>
      <c r="V255" s="428"/>
      <c r="W255" s="428"/>
      <c r="X255" s="428"/>
      <c r="Y255" s="428"/>
      <c r="Z255" s="428"/>
      <c r="AA255" s="428"/>
      <c r="AB255" s="428"/>
      <c r="AC255" s="428"/>
      <c r="AD255" s="428"/>
      <c r="AE255" s="581" t="s">
        <v>11</v>
      </c>
      <c r="AF255" s="581" t="s">
        <v>11</v>
      </c>
      <c r="AG255" s="581" t="s">
        <v>11</v>
      </c>
      <c r="AH255" s="581" t="s">
        <v>11</v>
      </c>
      <c r="AI255" s="334" t="s">
        <v>136</v>
      </c>
      <c r="AJ255" s="334" t="s">
        <v>125</v>
      </c>
      <c r="AK255" s="334">
        <f>AK254</f>
        <v>31</v>
      </c>
      <c r="AL255" s="334">
        <f>COUNTA(D255:AH255)</f>
        <v>4</v>
      </c>
      <c r="AM255" s="334">
        <f>AK255-AL255</f>
        <v>27</v>
      </c>
      <c r="AN255" s="335">
        <f>AL255/AK255</f>
        <v>0.12903225806451613</v>
      </c>
      <c r="AO255" s="44"/>
    </row>
    <row r="256" spans="1:41" s="39" customFormat="1" ht="15">
      <c r="A256" s="448">
        <v>44197</v>
      </c>
      <c r="B256" s="43" t="s">
        <v>126</v>
      </c>
      <c r="C256" s="43" t="s">
        <v>129</v>
      </c>
      <c r="D256" s="430"/>
      <c r="E256" s="430"/>
      <c r="F256" s="430"/>
      <c r="G256" s="430"/>
      <c r="H256" s="430"/>
      <c r="I256" s="430"/>
      <c r="J256" s="430"/>
      <c r="K256" s="430"/>
      <c r="L256" s="430"/>
      <c r="M256" s="430"/>
      <c r="N256" s="430"/>
      <c r="O256" s="430"/>
      <c r="P256" s="430"/>
      <c r="Q256" s="430"/>
      <c r="R256" s="430"/>
      <c r="S256" s="430"/>
      <c r="T256" s="430"/>
      <c r="U256" s="430"/>
      <c r="V256" s="430"/>
      <c r="W256" s="430"/>
      <c r="X256" s="430"/>
      <c r="Y256" s="430"/>
      <c r="Z256" s="430"/>
      <c r="AA256" s="428"/>
      <c r="AB256" s="428"/>
      <c r="AC256" s="428"/>
      <c r="AD256" s="428"/>
      <c r="AE256" s="428"/>
      <c r="AF256" s="430"/>
      <c r="AG256" s="430"/>
      <c r="AH256" s="430"/>
      <c r="AI256" s="334" t="s">
        <v>136</v>
      </c>
      <c r="AJ256" s="334" t="s">
        <v>127</v>
      </c>
      <c r="AK256" s="334">
        <f>AK255</f>
        <v>31</v>
      </c>
      <c r="AL256" s="334">
        <f>COUNTA(D256:AH256)</f>
        <v>0</v>
      </c>
      <c r="AM256" s="334">
        <f>AK256-AL256</f>
        <v>31</v>
      </c>
      <c r="AN256" s="335">
        <f>AL256/AK256</f>
        <v>0</v>
      </c>
      <c r="AO256" s="47"/>
    </row>
    <row r="257" spans="1:41" s="39" customFormat="1">
      <c r="D257" s="353"/>
      <c r="E257" s="353"/>
      <c r="F257" s="353"/>
      <c r="G257" s="353"/>
      <c r="H257" s="353"/>
      <c r="I257" s="353"/>
      <c r="J257" s="353"/>
      <c r="K257" s="353"/>
      <c r="L257" s="353"/>
      <c r="M257" s="353"/>
      <c r="N257" s="353"/>
      <c r="O257" s="353"/>
      <c r="P257" s="353"/>
      <c r="Q257" s="353"/>
      <c r="R257" s="353"/>
      <c r="S257" s="353"/>
      <c r="T257" s="353"/>
      <c r="U257" s="353"/>
      <c r="V257" s="353"/>
      <c r="W257" s="353"/>
      <c r="X257" s="353"/>
      <c r="Y257" s="353"/>
      <c r="Z257" s="353"/>
      <c r="AA257" s="353"/>
      <c r="AB257" s="353"/>
      <c r="AC257" s="353"/>
      <c r="AD257" s="353"/>
      <c r="AE257" s="353"/>
      <c r="AF257" s="353"/>
      <c r="AG257" s="353"/>
      <c r="AH257" s="353"/>
      <c r="AI257" s="66"/>
      <c r="AJ257" s="66"/>
      <c r="AK257" s="66"/>
      <c r="AL257" s="66"/>
      <c r="AM257" s="66"/>
      <c r="AN257" s="66"/>
    </row>
    <row r="258" spans="1:41" s="39" customFormat="1" ht="15.75">
      <c r="A258" s="448"/>
      <c r="B258" s="24" t="s">
        <v>130</v>
      </c>
      <c r="C258" s="24">
        <v>2021</v>
      </c>
      <c r="D258" s="356" t="s">
        <v>120</v>
      </c>
      <c r="E258" s="356" t="s">
        <v>116</v>
      </c>
      <c r="F258" s="356" t="s">
        <v>117</v>
      </c>
      <c r="G258" s="356" t="s">
        <v>116</v>
      </c>
      <c r="H258" s="356" t="s">
        <v>118</v>
      </c>
      <c r="I258" s="356" t="s">
        <v>119</v>
      </c>
      <c r="J258" s="360" t="s">
        <v>119</v>
      </c>
      <c r="K258" s="356" t="s">
        <v>120</v>
      </c>
      <c r="L258" s="356" t="s">
        <v>116</v>
      </c>
      <c r="M258" s="356" t="s">
        <v>117</v>
      </c>
      <c r="N258" s="356" t="s">
        <v>116</v>
      </c>
      <c r="O258" s="356" t="s">
        <v>118</v>
      </c>
      <c r="P258" s="356" t="s">
        <v>119</v>
      </c>
      <c r="Q258" s="360" t="s">
        <v>119</v>
      </c>
      <c r="R258" s="356" t="s">
        <v>120</v>
      </c>
      <c r="S258" s="356" t="s">
        <v>116</v>
      </c>
      <c r="T258" s="356" t="s">
        <v>117</v>
      </c>
      <c r="U258" s="356" t="s">
        <v>116</v>
      </c>
      <c r="V258" s="356" t="s">
        <v>118</v>
      </c>
      <c r="W258" s="356" t="s">
        <v>119</v>
      </c>
      <c r="X258" s="360" t="s">
        <v>119</v>
      </c>
      <c r="Y258" s="356" t="s">
        <v>120</v>
      </c>
      <c r="Z258" s="356" t="s">
        <v>116</v>
      </c>
      <c r="AA258" s="356" t="s">
        <v>117</v>
      </c>
      <c r="AB258" s="356" t="s">
        <v>116</v>
      </c>
      <c r="AC258" s="356" t="s">
        <v>118</v>
      </c>
      <c r="AD258" s="356" t="s">
        <v>119</v>
      </c>
      <c r="AE258" s="360" t="s">
        <v>119</v>
      </c>
      <c r="AF258" s="356"/>
      <c r="AG258" s="356"/>
      <c r="AH258" s="360"/>
      <c r="AI258" s="329"/>
      <c r="AJ258" s="329"/>
      <c r="AK258" s="329"/>
      <c r="AL258" s="329"/>
      <c r="AM258" s="329"/>
      <c r="AN258" s="329"/>
      <c r="AO258" s="49" t="s">
        <v>121</v>
      </c>
    </row>
    <row r="259" spans="1:41" s="39" customFormat="1" ht="15">
      <c r="A259" s="448"/>
      <c r="B259" s="646" t="s">
        <v>122</v>
      </c>
      <c r="C259" s="647"/>
      <c r="D259" s="410">
        <v>1</v>
      </c>
      <c r="E259" s="410">
        <v>2</v>
      </c>
      <c r="F259" s="410">
        <v>3</v>
      </c>
      <c r="G259" s="410">
        <v>4</v>
      </c>
      <c r="H259" s="410">
        <v>5</v>
      </c>
      <c r="I259" s="398">
        <v>6</v>
      </c>
      <c r="J259" s="398">
        <v>7</v>
      </c>
      <c r="K259" s="410">
        <v>8</v>
      </c>
      <c r="L259" s="410">
        <v>9</v>
      </c>
      <c r="M259" s="410">
        <v>10</v>
      </c>
      <c r="N259" s="410">
        <v>11</v>
      </c>
      <c r="O259" s="410">
        <v>12</v>
      </c>
      <c r="P259" s="398">
        <v>13</v>
      </c>
      <c r="Q259" s="398">
        <v>14</v>
      </c>
      <c r="R259" s="410">
        <v>15</v>
      </c>
      <c r="S259" s="410">
        <v>16</v>
      </c>
      <c r="T259" s="410">
        <v>17</v>
      </c>
      <c r="U259" s="410">
        <v>18</v>
      </c>
      <c r="V259" s="410">
        <v>19</v>
      </c>
      <c r="W259" s="398">
        <v>20</v>
      </c>
      <c r="X259" s="398">
        <v>21</v>
      </c>
      <c r="Y259" s="410">
        <v>22</v>
      </c>
      <c r="Z259" s="410">
        <v>23</v>
      </c>
      <c r="AA259" s="410">
        <v>24</v>
      </c>
      <c r="AB259" s="410">
        <v>25</v>
      </c>
      <c r="AC259" s="410">
        <v>26</v>
      </c>
      <c r="AD259" s="398">
        <v>27</v>
      </c>
      <c r="AE259" s="398">
        <v>28</v>
      </c>
      <c r="AF259" s="410"/>
      <c r="AG259" s="410"/>
      <c r="AH259" s="410"/>
      <c r="AI259" s="330"/>
      <c r="AJ259" s="330"/>
      <c r="AK259" s="330"/>
      <c r="AL259" s="330"/>
      <c r="AM259" s="330"/>
      <c r="AN259" s="330"/>
      <c r="AO259" s="42"/>
    </row>
    <row r="260" spans="1:41" s="39" customFormat="1" ht="15">
      <c r="A260" s="448">
        <v>44228</v>
      </c>
      <c r="B260" s="43" t="s">
        <v>123</v>
      </c>
      <c r="C260" s="43" t="s">
        <v>124</v>
      </c>
      <c r="D260" s="375" t="s">
        <v>39</v>
      </c>
      <c r="E260" s="375" t="s">
        <v>39</v>
      </c>
      <c r="F260" s="581" t="s">
        <v>39</v>
      </c>
      <c r="G260" s="375" t="s">
        <v>39</v>
      </c>
      <c r="H260" s="375" t="s">
        <v>39</v>
      </c>
      <c r="I260" s="375" t="s">
        <v>39</v>
      </c>
      <c r="J260" s="375" t="s">
        <v>39</v>
      </c>
      <c r="K260" s="375" t="s">
        <v>39</v>
      </c>
      <c r="L260" s="375" t="s">
        <v>39</v>
      </c>
      <c r="M260" s="375" t="s">
        <v>39</v>
      </c>
      <c r="N260" s="375" t="s">
        <v>39</v>
      </c>
      <c r="O260" s="375" t="s">
        <v>39</v>
      </c>
      <c r="P260" s="375" t="s">
        <v>39</v>
      </c>
      <c r="Q260" s="375" t="s">
        <v>39</v>
      </c>
      <c r="R260" s="375" t="s">
        <v>39</v>
      </c>
      <c r="S260" s="375" t="s">
        <v>39</v>
      </c>
      <c r="T260" s="375" t="s">
        <v>39</v>
      </c>
      <c r="U260" s="375" t="s">
        <v>39</v>
      </c>
      <c r="V260" s="375" t="s">
        <v>39</v>
      </c>
      <c r="W260" s="375" t="s">
        <v>39</v>
      </c>
      <c r="X260" s="375" t="s">
        <v>39</v>
      </c>
      <c r="Y260" s="375" t="s">
        <v>39</v>
      </c>
      <c r="Z260" s="375" t="s">
        <v>39</v>
      </c>
      <c r="AA260" s="375" t="s">
        <v>39</v>
      </c>
      <c r="AB260" s="375" t="s">
        <v>39</v>
      </c>
      <c r="AC260" s="375" t="s">
        <v>39</v>
      </c>
      <c r="AD260" s="375" t="s">
        <v>39</v>
      </c>
      <c r="AE260" s="375" t="s">
        <v>39</v>
      </c>
      <c r="AF260" s="428"/>
      <c r="AG260" s="428"/>
      <c r="AH260" s="428"/>
      <c r="AI260" s="334" t="s">
        <v>122</v>
      </c>
      <c r="AJ260" s="334" t="s">
        <v>123</v>
      </c>
      <c r="AK260" s="334">
        <f>COUNTA(D259:AH259)</f>
        <v>28</v>
      </c>
      <c r="AL260" s="334">
        <f>COUNTA(D260:AH260)</f>
        <v>28</v>
      </c>
      <c r="AM260" s="334">
        <f>AK260-AL260</f>
        <v>0</v>
      </c>
      <c r="AN260" s="335">
        <f>AL260/AK260</f>
        <v>1</v>
      </c>
      <c r="AO260" s="44"/>
    </row>
    <row r="261" spans="1:41" s="39" customFormat="1" ht="15">
      <c r="A261" s="448">
        <v>44228</v>
      </c>
      <c r="B261" s="43" t="s">
        <v>125</v>
      </c>
      <c r="C261" s="43" t="s">
        <v>124</v>
      </c>
      <c r="D261" s="428" t="s">
        <v>19</v>
      </c>
      <c r="E261" s="428"/>
      <c r="F261" s="428"/>
      <c r="G261" s="428"/>
      <c r="H261" s="428"/>
      <c r="I261" s="428"/>
      <c r="J261" s="428"/>
      <c r="K261" s="428" t="s">
        <v>19</v>
      </c>
      <c r="L261" s="428" t="s">
        <v>19</v>
      </c>
      <c r="M261" s="428" t="s">
        <v>19</v>
      </c>
      <c r="N261" s="428" t="s">
        <v>19</v>
      </c>
      <c r="O261" s="428" t="s">
        <v>19</v>
      </c>
      <c r="P261" s="428" t="s">
        <v>19</v>
      </c>
      <c r="Q261" s="428" t="s">
        <v>19</v>
      </c>
      <c r="R261" s="428" t="s">
        <v>19</v>
      </c>
      <c r="S261" s="428"/>
      <c r="T261" s="428"/>
      <c r="U261" s="428"/>
      <c r="V261" s="428"/>
      <c r="W261" s="428"/>
      <c r="X261" s="428"/>
      <c r="Y261" s="428"/>
      <c r="Z261" s="428"/>
      <c r="AA261" s="428"/>
      <c r="AB261" s="428"/>
      <c r="AC261" s="428"/>
      <c r="AD261" s="428"/>
      <c r="AE261" s="428"/>
      <c r="AF261" s="428"/>
      <c r="AG261" s="428"/>
      <c r="AH261" s="428"/>
      <c r="AI261" s="334" t="s">
        <v>122</v>
      </c>
      <c r="AJ261" s="334" t="s">
        <v>125</v>
      </c>
      <c r="AK261" s="334">
        <f>AK260</f>
        <v>28</v>
      </c>
      <c r="AL261" s="334">
        <f>COUNTA(D261:AH261)</f>
        <v>9</v>
      </c>
      <c r="AM261" s="334">
        <f>AK261-AL261</f>
        <v>19</v>
      </c>
      <c r="AN261" s="335">
        <f>AL261/AK261</f>
        <v>0.32142857142857145</v>
      </c>
      <c r="AO261" s="44"/>
    </row>
    <row r="262" spans="1:41" s="39" customFormat="1" ht="15">
      <c r="A262" s="448">
        <v>44228</v>
      </c>
      <c r="B262" s="43" t="s">
        <v>126</v>
      </c>
      <c r="C262" s="45" t="s">
        <v>124</v>
      </c>
      <c r="D262" s="430"/>
      <c r="E262" s="430"/>
      <c r="F262" s="430"/>
      <c r="G262" s="430"/>
      <c r="H262" s="430"/>
      <c r="I262" s="430"/>
      <c r="J262" s="430"/>
      <c r="K262" s="430"/>
      <c r="L262" s="430"/>
      <c r="M262" s="430"/>
      <c r="N262" s="430"/>
      <c r="O262" s="430"/>
      <c r="P262" s="430"/>
      <c r="Q262" s="430"/>
      <c r="R262" s="430"/>
      <c r="S262" s="430"/>
      <c r="T262" s="430"/>
      <c r="U262" s="430"/>
      <c r="V262" s="430"/>
      <c r="W262" s="430"/>
      <c r="X262" s="430"/>
      <c r="Y262" s="430"/>
      <c r="Z262" s="430"/>
      <c r="AA262" s="428"/>
      <c r="AB262" s="428"/>
      <c r="AC262" s="428"/>
      <c r="AD262" s="428"/>
      <c r="AE262" s="428"/>
      <c r="AF262" s="430"/>
      <c r="AG262" s="430"/>
      <c r="AH262" s="430"/>
      <c r="AI262" s="334" t="s">
        <v>122</v>
      </c>
      <c r="AJ262" s="334" t="s">
        <v>127</v>
      </c>
      <c r="AK262" s="334">
        <f>AK261</f>
        <v>28</v>
      </c>
      <c r="AL262" s="334">
        <f>COUNTA(D262:AH262)</f>
        <v>0</v>
      </c>
      <c r="AM262" s="334">
        <f>AK262-AL262</f>
        <v>28</v>
      </c>
      <c r="AN262" s="335">
        <f>AL262/AK262</f>
        <v>0</v>
      </c>
      <c r="AO262" s="44"/>
    </row>
    <row r="263" spans="1:41" s="39" customFormat="1" ht="15">
      <c r="A263" s="448"/>
      <c r="B263" s="646" t="s">
        <v>136</v>
      </c>
      <c r="C263" s="648"/>
      <c r="D263" s="369"/>
      <c r="E263" s="369"/>
      <c r="F263" s="369"/>
      <c r="G263" s="369"/>
      <c r="H263" s="369"/>
      <c r="I263" s="369"/>
      <c r="J263" s="369"/>
      <c r="K263" s="369"/>
      <c r="L263" s="369"/>
      <c r="M263" s="369"/>
      <c r="N263" s="369"/>
      <c r="O263" s="369"/>
      <c r="P263" s="369"/>
      <c r="Q263" s="369"/>
      <c r="R263" s="369"/>
      <c r="S263" s="369"/>
      <c r="T263" s="369"/>
      <c r="U263" s="369"/>
      <c r="V263" s="369"/>
      <c r="W263" s="369"/>
      <c r="X263" s="369"/>
      <c r="Y263" s="369"/>
      <c r="Z263" s="369"/>
      <c r="AA263" s="369"/>
      <c r="AB263" s="369"/>
      <c r="AC263" s="369"/>
      <c r="AD263" s="369"/>
      <c r="AE263" s="369"/>
      <c r="AF263" s="369"/>
      <c r="AG263" s="369"/>
      <c r="AH263" s="369"/>
      <c r="AI263" s="325"/>
      <c r="AJ263" s="325"/>
      <c r="AK263" s="331"/>
      <c r="AL263" s="331"/>
      <c r="AM263" s="331"/>
      <c r="AN263" s="331"/>
      <c r="AO263" s="44"/>
    </row>
    <row r="264" spans="1:41" s="39" customFormat="1" ht="15">
      <c r="A264" s="448">
        <v>44228</v>
      </c>
      <c r="B264" s="43" t="s">
        <v>123</v>
      </c>
      <c r="C264" s="43" t="s">
        <v>124</v>
      </c>
      <c r="D264" s="428"/>
      <c r="E264" s="428"/>
      <c r="F264" s="428"/>
      <c r="G264" s="428"/>
      <c r="H264" s="428"/>
      <c r="I264" s="428"/>
      <c r="J264" s="428"/>
      <c r="K264" s="428"/>
      <c r="L264" s="428"/>
      <c r="M264" s="428"/>
      <c r="N264" s="428"/>
      <c r="O264" s="428"/>
      <c r="P264" s="428"/>
      <c r="Q264" s="428"/>
      <c r="R264" s="428"/>
      <c r="S264" s="428"/>
      <c r="T264" s="428"/>
      <c r="U264" s="428"/>
      <c r="V264" s="428"/>
      <c r="W264" s="428"/>
      <c r="X264" s="428"/>
      <c r="Y264" s="428"/>
      <c r="Z264" s="428"/>
      <c r="AA264" s="428"/>
      <c r="AB264" s="428"/>
      <c r="AC264" s="428"/>
      <c r="AD264" s="428"/>
      <c r="AE264" s="428"/>
      <c r="AF264" s="428"/>
      <c r="AG264" s="428"/>
      <c r="AH264" s="428"/>
      <c r="AI264" s="334" t="s">
        <v>136</v>
      </c>
      <c r="AJ264" s="334" t="s">
        <v>123</v>
      </c>
      <c r="AK264" s="334">
        <f>AK260</f>
        <v>28</v>
      </c>
      <c r="AL264" s="334">
        <f>COUNTA(D264:AH264)</f>
        <v>0</v>
      </c>
      <c r="AM264" s="334">
        <f>AK264-AL264</f>
        <v>28</v>
      </c>
      <c r="AN264" s="335">
        <f>AL264/AK264</f>
        <v>0</v>
      </c>
      <c r="AO264" s="44"/>
    </row>
    <row r="265" spans="1:41" s="39" customFormat="1" ht="15">
      <c r="A265" s="448">
        <v>44228</v>
      </c>
      <c r="B265" s="46" t="s">
        <v>125</v>
      </c>
      <c r="C265" s="43" t="s">
        <v>129</v>
      </c>
      <c r="D265" s="581" t="s">
        <v>11</v>
      </c>
      <c r="E265" s="581" t="s">
        <v>11</v>
      </c>
      <c r="F265" s="581" t="s">
        <v>11</v>
      </c>
      <c r="G265" s="581" t="s">
        <v>11</v>
      </c>
      <c r="H265" s="581" t="s">
        <v>11</v>
      </c>
      <c r="I265" s="581" t="s">
        <v>11</v>
      </c>
      <c r="J265" s="581" t="s">
        <v>11</v>
      </c>
      <c r="K265" s="581" t="s">
        <v>11</v>
      </c>
      <c r="L265" s="581" t="s">
        <v>11</v>
      </c>
      <c r="M265" s="581" t="s">
        <v>11</v>
      </c>
      <c r="N265" s="581" t="s">
        <v>11</v>
      </c>
      <c r="O265" s="581" t="s">
        <v>11</v>
      </c>
      <c r="P265" s="581" t="s">
        <v>11</v>
      </c>
      <c r="Q265" s="581" t="s">
        <v>11</v>
      </c>
      <c r="R265" s="428"/>
      <c r="S265" s="428"/>
      <c r="T265" s="428"/>
      <c r="U265" s="428"/>
      <c r="V265" s="428"/>
      <c r="W265" s="428"/>
      <c r="X265" s="428"/>
      <c r="Y265" s="428"/>
      <c r="Z265" s="428"/>
      <c r="AA265" s="428"/>
      <c r="AB265" s="428"/>
      <c r="AC265" s="428"/>
      <c r="AD265" s="428"/>
      <c r="AE265" s="428"/>
      <c r="AF265" s="428"/>
      <c r="AG265" s="428"/>
      <c r="AH265" s="428"/>
      <c r="AI265" s="334" t="s">
        <v>136</v>
      </c>
      <c r="AJ265" s="334" t="s">
        <v>125</v>
      </c>
      <c r="AK265" s="334">
        <f>AK264</f>
        <v>28</v>
      </c>
      <c r="AL265" s="334">
        <f>COUNTA(D265:AH265)</f>
        <v>14</v>
      </c>
      <c r="AM265" s="334">
        <f>AK265-AL265</f>
        <v>14</v>
      </c>
      <c r="AN265" s="335">
        <f>AL265/AK265</f>
        <v>0.5</v>
      </c>
      <c r="AO265" s="44"/>
    </row>
    <row r="266" spans="1:41" s="39" customFormat="1" ht="15">
      <c r="A266" s="448">
        <v>44228</v>
      </c>
      <c r="B266" s="43" t="s">
        <v>126</v>
      </c>
      <c r="C266" s="43" t="s">
        <v>129</v>
      </c>
      <c r="D266" s="430"/>
      <c r="E266" s="430"/>
      <c r="F266" s="430"/>
      <c r="G266" s="430"/>
      <c r="H266" s="430"/>
      <c r="I266" s="430"/>
      <c r="J266" s="430"/>
      <c r="K266" s="430"/>
      <c r="L266" s="430"/>
      <c r="M266" s="430"/>
      <c r="N266" s="430"/>
      <c r="O266" s="430"/>
      <c r="P266" s="430"/>
      <c r="Q266" s="430"/>
      <c r="R266" s="430"/>
      <c r="S266" s="430"/>
      <c r="T266" s="430"/>
      <c r="U266" s="430"/>
      <c r="V266" s="430"/>
      <c r="W266" s="430"/>
      <c r="X266" s="430"/>
      <c r="Y266" s="430"/>
      <c r="Z266" s="430"/>
      <c r="AA266" s="428"/>
      <c r="AB266" s="428"/>
      <c r="AC266" s="428"/>
      <c r="AD266" s="428"/>
      <c r="AE266" s="428"/>
      <c r="AF266" s="430"/>
      <c r="AG266" s="430"/>
      <c r="AH266" s="430"/>
      <c r="AI266" s="334" t="s">
        <v>136</v>
      </c>
      <c r="AJ266" s="334" t="s">
        <v>127</v>
      </c>
      <c r="AK266" s="334">
        <f>AK265</f>
        <v>28</v>
      </c>
      <c r="AL266" s="334">
        <f>COUNTA(D266:AH266)</f>
        <v>0</v>
      </c>
      <c r="AM266" s="334">
        <f>AK266-AL266</f>
        <v>28</v>
      </c>
      <c r="AN266" s="335">
        <f>AL266/AK266</f>
        <v>0</v>
      </c>
      <c r="AO266" s="47"/>
    </row>
    <row r="267" spans="1:41" s="39" customFormat="1">
      <c r="D267" s="353"/>
      <c r="E267" s="353"/>
      <c r="F267" s="353"/>
      <c r="G267" s="353"/>
      <c r="H267" s="353"/>
      <c r="I267" s="353"/>
      <c r="J267" s="353"/>
      <c r="K267" s="353"/>
      <c r="L267" s="353"/>
      <c r="M267" s="353"/>
      <c r="N267" s="353"/>
      <c r="O267" s="353"/>
      <c r="P267" s="353"/>
      <c r="Q267" s="353"/>
      <c r="R267" s="353"/>
      <c r="S267" s="353"/>
      <c r="T267" s="353"/>
      <c r="U267" s="353"/>
      <c r="V267" s="353"/>
      <c r="W267" s="353"/>
      <c r="X267" s="353"/>
      <c r="Y267" s="353"/>
      <c r="Z267" s="353"/>
      <c r="AA267" s="353"/>
      <c r="AB267" s="353"/>
      <c r="AC267" s="353"/>
      <c r="AD267" s="353"/>
      <c r="AE267" s="353"/>
      <c r="AF267" s="353"/>
      <c r="AG267" s="353"/>
      <c r="AH267" s="353"/>
      <c r="AI267" s="66"/>
      <c r="AJ267" s="66"/>
      <c r="AK267" s="66"/>
      <c r="AL267" s="66"/>
      <c r="AM267" s="66"/>
      <c r="AN267" s="66"/>
    </row>
    <row r="268" spans="1:41" s="39" customFormat="1" ht="15.75">
      <c r="A268" s="448"/>
      <c r="B268" s="24" t="s">
        <v>170</v>
      </c>
      <c r="C268" s="24">
        <v>2021</v>
      </c>
      <c r="D268" s="356" t="s">
        <v>120</v>
      </c>
      <c r="E268" s="356" t="s">
        <v>116</v>
      </c>
      <c r="F268" s="356" t="s">
        <v>117</v>
      </c>
      <c r="G268" s="356" t="s">
        <v>116</v>
      </c>
      <c r="H268" s="356" t="s">
        <v>118</v>
      </c>
      <c r="I268" s="356" t="s">
        <v>119</v>
      </c>
      <c r="J268" s="360" t="s">
        <v>119</v>
      </c>
      <c r="K268" s="356" t="s">
        <v>120</v>
      </c>
      <c r="L268" s="356" t="s">
        <v>116</v>
      </c>
      <c r="M268" s="356" t="s">
        <v>117</v>
      </c>
      <c r="N268" s="356" t="s">
        <v>116</v>
      </c>
      <c r="O268" s="356" t="s">
        <v>118</v>
      </c>
      <c r="P268" s="356" t="s">
        <v>119</v>
      </c>
      <c r="Q268" s="360" t="s">
        <v>119</v>
      </c>
      <c r="R268" s="356" t="s">
        <v>120</v>
      </c>
      <c r="S268" s="356" t="s">
        <v>116</v>
      </c>
      <c r="T268" s="356" t="s">
        <v>117</v>
      </c>
      <c r="U268" s="356" t="s">
        <v>116</v>
      </c>
      <c r="V268" s="356" t="s">
        <v>118</v>
      </c>
      <c r="W268" s="356" t="s">
        <v>119</v>
      </c>
      <c r="X268" s="360" t="s">
        <v>119</v>
      </c>
      <c r="Y268" s="356" t="s">
        <v>120</v>
      </c>
      <c r="Z268" s="356" t="s">
        <v>116</v>
      </c>
      <c r="AA268" s="356" t="s">
        <v>117</v>
      </c>
      <c r="AB268" s="356" t="s">
        <v>116</v>
      </c>
      <c r="AC268" s="356" t="s">
        <v>118</v>
      </c>
      <c r="AD268" s="356" t="s">
        <v>119</v>
      </c>
      <c r="AE268" s="360" t="s">
        <v>119</v>
      </c>
      <c r="AF268" s="356" t="s">
        <v>120</v>
      </c>
      <c r="AG268" s="356" t="s">
        <v>116</v>
      </c>
      <c r="AH268" s="356" t="s">
        <v>117</v>
      </c>
      <c r="AI268" s="329"/>
      <c r="AJ268" s="329"/>
      <c r="AK268" s="329"/>
      <c r="AL268" s="329"/>
      <c r="AM268" s="329"/>
      <c r="AN268" s="329"/>
      <c r="AO268" s="49" t="s">
        <v>121</v>
      </c>
    </row>
    <row r="269" spans="1:41" s="39" customFormat="1" ht="15">
      <c r="A269" s="448"/>
      <c r="B269" s="646" t="s">
        <v>122</v>
      </c>
      <c r="C269" s="647"/>
      <c r="D269" s="410">
        <v>1</v>
      </c>
      <c r="E269" s="410">
        <v>2</v>
      </c>
      <c r="F269" s="410">
        <v>3</v>
      </c>
      <c r="G269" s="410">
        <v>4</v>
      </c>
      <c r="H269" s="410">
        <v>5</v>
      </c>
      <c r="I269" s="398">
        <v>6</v>
      </c>
      <c r="J269" s="398">
        <v>7</v>
      </c>
      <c r="K269" s="410">
        <v>8</v>
      </c>
      <c r="L269" s="410">
        <v>9</v>
      </c>
      <c r="M269" s="410">
        <v>10</v>
      </c>
      <c r="N269" s="410">
        <v>11</v>
      </c>
      <c r="O269" s="410">
        <v>12</v>
      </c>
      <c r="P269" s="398">
        <v>13</v>
      </c>
      <c r="Q269" s="398">
        <v>14</v>
      </c>
      <c r="R269" s="410">
        <v>15</v>
      </c>
      <c r="S269" s="410">
        <v>16</v>
      </c>
      <c r="T269" s="410">
        <v>17</v>
      </c>
      <c r="U269" s="410">
        <v>18</v>
      </c>
      <c r="V269" s="410">
        <v>19</v>
      </c>
      <c r="W269" s="398">
        <v>20</v>
      </c>
      <c r="X269" s="398">
        <v>21</v>
      </c>
      <c r="Y269" s="410">
        <v>22</v>
      </c>
      <c r="Z269" s="410">
        <v>23</v>
      </c>
      <c r="AA269" s="410">
        <v>24</v>
      </c>
      <c r="AB269" s="410">
        <v>25</v>
      </c>
      <c r="AC269" s="410">
        <v>26</v>
      </c>
      <c r="AD269" s="398">
        <v>27</v>
      </c>
      <c r="AE269" s="398">
        <v>28</v>
      </c>
      <c r="AF269" s="410">
        <v>29</v>
      </c>
      <c r="AG269" s="410">
        <v>30</v>
      </c>
      <c r="AH269" s="410">
        <v>31</v>
      </c>
      <c r="AI269" s="330"/>
      <c r="AJ269" s="330"/>
      <c r="AK269" s="330"/>
      <c r="AL269" s="330"/>
      <c r="AM269" s="330"/>
      <c r="AN269" s="330"/>
      <c r="AO269" s="42"/>
    </row>
    <row r="270" spans="1:41" s="39" customFormat="1" ht="15">
      <c r="A270" s="448">
        <v>44256</v>
      </c>
      <c r="B270" s="43" t="s">
        <v>123</v>
      </c>
      <c r="C270" s="43" t="s">
        <v>124</v>
      </c>
      <c r="D270" s="428"/>
      <c r="E270" s="428"/>
      <c r="F270" s="428"/>
      <c r="G270" s="428"/>
      <c r="H270" s="428"/>
      <c r="I270" s="428"/>
      <c r="J270" s="428"/>
      <c r="K270" s="428"/>
      <c r="L270" s="428"/>
      <c r="M270" s="428"/>
      <c r="N270" s="428"/>
      <c r="O270" s="428"/>
      <c r="P270" s="428"/>
      <c r="Q270" s="428"/>
      <c r="R270" s="428"/>
      <c r="S270" s="428"/>
      <c r="T270" s="428"/>
      <c r="U270" s="428"/>
      <c r="V270" s="428"/>
      <c r="W270" s="428"/>
      <c r="X270" s="428"/>
      <c r="Y270" s="428"/>
      <c r="Z270" s="428"/>
      <c r="AA270" s="428"/>
      <c r="AB270" s="428"/>
      <c r="AC270" s="428"/>
      <c r="AD270" s="428"/>
      <c r="AE270" s="428"/>
      <c r="AF270" s="428"/>
      <c r="AG270" s="428"/>
      <c r="AH270" s="428"/>
      <c r="AI270" s="334" t="s">
        <v>122</v>
      </c>
      <c r="AJ270" s="334" t="s">
        <v>123</v>
      </c>
      <c r="AK270" s="334">
        <f>COUNTA(D269:AH269)</f>
        <v>31</v>
      </c>
      <c r="AL270" s="334">
        <f>COUNTA(D270:AH270)</f>
        <v>0</v>
      </c>
      <c r="AM270" s="334">
        <f>AK270-AL270</f>
        <v>31</v>
      </c>
      <c r="AN270" s="335">
        <f>AL270/AK270</f>
        <v>0</v>
      </c>
      <c r="AO270" s="44" t="s">
        <v>171</v>
      </c>
    </row>
    <row r="271" spans="1:41" s="39" customFormat="1" ht="15">
      <c r="A271" s="448">
        <v>44256</v>
      </c>
      <c r="B271" s="43" t="s">
        <v>125</v>
      </c>
      <c r="C271" s="43" t="s">
        <v>124</v>
      </c>
      <c r="D271" s="428"/>
      <c r="E271" s="428"/>
      <c r="F271" s="428"/>
      <c r="G271" s="428"/>
      <c r="H271" s="428"/>
      <c r="I271" s="428"/>
      <c r="J271" s="428"/>
      <c r="K271" s="428"/>
      <c r="L271" s="428"/>
      <c r="M271" s="428"/>
      <c r="N271" s="428"/>
      <c r="O271" s="428"/>
      <c r="P271" s="428"/>
      <c r="Q271" s="428"/>
      <c r="R271" s="428"/>
      <c r="S271" s="428"/>
      <c r="T271" s="428"/>
      <c r="U271" s="428"/>
      <c r="V271" s="428"/>
      <c r="W271" s="428"/>
      <c r="X271" s="428"/>
      <c r="Y271" s="428"/>
      <c r="Z271" s="428"/>
      <c r="AA271" s="428"/>
      <c r="AB271" s="428"/>
      <c r="AC271" s="428"/>
      <c r="AD271" s="428"/>
      <c r="AE271" s="428"/>
      <c r="AF271" s="428"/>
      <c r="AG271" s="428"/>
      <c r="AH271" s="428"/>
      <c r="AI271" s="334" t="s">
        <v>122</v>
      </c>
      <c r="AJ271" s="334" t="s">
        <v>125</v>
      </c>
      <c r="AK271" s="334">
        <f>AK270</f>
        <v>31</v>
      </c>
      <c r="AL271" s="334">
        <f>COUNTA(D271:AH271)</f>
        <v>0</v>
      </c>
      <c r="AM271" s="334">
        <f>AK271-AL271</f>
        <v>31</v>
      </c>
      <c r="AN271" s="335">
        <f>AL271/AK271</f>
        <v>0</v>
      </c>
      <c r="AO271" s="44"/>
    </row>
    <row r="272" spans="1:41" s="39" customFormat="1" ht="15">
      <c r="A272" s="448">
        <v>44256</v>
      </c>
      <c r="B272" s="43" t="s">
        <v>126</v>
      </c>
      <c r="C272" s="45" t="s">
        <v>124</v>
      </c>
      <c r="D272" s="430"/>
      <c r="E272" s="430"/>
      <c r="F272" s="430"/>
      <c r="G272" s="430"/>
      <c r="H272" s="430"/>
      <c r="I272" s="430"/>
      <c r="J272" s="430"/>
      <c r="K272" s="430"/>
      <c r="L272" s="430"/>
      <c r="M272" s="430"/>
      <c r="N272" s="430"/>
      <c r="O272" s="430"/>
      <c r="P272" s="430"/>
      <c r="Q272" s="430"/>
      <c r="R272" s="430"/>
      <c r="S272" s="430"/>
      <c r="T272" s="430"/>
      <c r="U272" s="430"/>
      <c r="V272" s="430"/>
      <c r="W272" s="430"/>
      <c r="X272" s="430"/>
      <c r="Y272" s="430"/>
      <c r="Z272" s="430"/>
      <c r="AA272" s="428"/>
      <c r="AB272" s="428"/>
      <c r="AC272" s="428"/>
      <c r="AD272" s="428"/>
      <c r="AE272" s="428"/>
      <c r="AF272" s="430"/>
      <c r="AG272" s="430"/>
      <c r="AH272" s="430"/>
      <c r="AI272" s="334" t="s">
        <v>122</v>
      </c>
      <c r="AJ272" s="334" t="s">
        <v>127</v>
      </c>
      <c r="AK272" s="334">
        <f>AK271</f>
        <v>31</v>
      </c>
      <c r="AL272" s="334">
        <f>COUNTA(D272:AH272)</f>
        <v>0</v>
      </c>
      <c r="AM272" s="334">
        <f>AK272-AL272</f>
        <v>31</v>
      </c>
      <c r="AN272" s="335">
        <f>AL272/AK272</f>
        <v>0</v>
      </c>
      <c r="AO272" s="44"/>
    </row>
    <row r="273" spans="1:41" s="39" customFormat="1" ht="15">
      <c r="A273" s="448"/>
      <c r="B273" s="646" t="s">
        <v>136</v>
      </c>
      <c r="C273" s="648"/>
      <c r="D273" s="369"/>
      <c r="E273" s="369"/>
      <c r="F273" s="369"/>
      <c r="G273" s="369"/>
      <c r="H273" s="369"/>
      <c r="I273" s="369"/>
      <c r="J273" s="369"/>
      <c r="K273" s="369"/>
      <c r="L273" s="369"/>
      <c r="M273" s="369"/>
      <c r="N273" s="369"/>
      <c r="O273" s="369"/>
      <c r="P273" s="369"/>
      <c r="Q273" s="369"/>
      <c r="R273" s="369"/>
      <c r="S273" s="369"/>
      <c r="T273" s="369"/>
      <c r="U273" s="369"/>
      <c r="V273" s="369"/>
      <c r="W273" s="369"/>
      <c r="X273" s="369"/>
      <c r="Y273" s="369"/>
      <c r="Z273" s="369"/>
      <c r="AA273" s="369"/>
      <c r="AB273" s="369"/>
      <c r="AC273" s="369"/>
      <c r="AD273" s="369"/>
      <c r="AE273" s="369"/>
      <c r="AF273" s="369"/>
      <c r="AG273" s="369"/>
      <c r="AH273" s="369"/>
      <c r="AI273" s="325"/>
      <c r="AJ273" s="325"/>
      <c r="AK273" s="331"/>
      <c r="AL273" s="331"/>
      <c r="AM273" s="331"/>
      <c r="AN273" s="331"/>
      <c r="AO273" s="44"/>
    </row>
    <row r="274" spans="1:41" s="39" customFormat="1" ht="15">
      <c r="A274" s="448">
        <v>44256</v>
      </c>
      <c r="B274" s="43" t="s">
        <v>123</v>
      </c>
      <c r="C274" s="43" t="s">
        <v>124</v>
      </c>
      <c r="D274" s="428"/>
      <c r="E274" s="428"/>
      <c r="F274" s="428"/>
      <c r="G274" s="428"/>
      <c r="H274" s="428"/>
      <c r="I274" s="428"/>
      <c r="J274" s="428"/>
      <c r="K274" s="428"/>
      <c r="L274" s="428"/>
      <c r="M274" s="428"/>
      <c r="N274" s="428"/>
      <c r="O274" s="428"/>
      <c r="P274" s="428"/>
      <c r="Q274" s="428"/>
      <c r="R274" s="428"/>
      <c r="S274" s="428"/>
      <c r="T274" s="428"/>
      <c r="U274" s="428"/>
      <c r="V274" s="428"/>
      <c r="W274" s="428"/>
      <c r="X274" s="428"/>
      <c r="Y274" s="428"/>
      <c r="Z274" s="428"/>
      <c r="AA274" s="428"/>
      <c r="AB274" s="428"/>
      <c r="AC274" s="428"/>
      <c r="AD274" s="428"/>
      <c r="AE274" s="428"/>
      <c r="AF274" s="428"/>
      <c r="AG274" s="428"/>
      <c r="AH274" s="428"/>
      <c r="AI274" s="334" t="s">
        <v>136</v>
      </c>
      <c r="AJ274" s="334" t="s">
        <v>123</v>
      </c>
      <c r="AK274" s="334">
        <f>AK270</f>
        <v>31</v>
      </c>
      <c r="AL274" s="334">
        <f>COUNTA(D274:AH274)</f>
        <v>0</v>
      </c>
      <c r="AM274" s="334">
        <f>AK274-AL274</f>
        <v>31</v>
      </c>
      <c r="AN274" s="335">
        <f>AL274/AK274</f>
        <v>0</v>
      </c>
      <c r="AO274" s="44"/>
    </row>
    <row r="275" spans="1:41" s="39" customFormat="1" ht="15">
      <c r="A275" s="448">
        <v>44256</v>
      </c>
      <c r="B275" s="46" t="s">
        <v>125</v>
      </c>
      <c r="C275" s="43" t="s">
        <v>129</v>
      </c>
      <c r="D275" s="428"/>
      <c r="E275" s="428"/>
      <c r="F275" s="428"/>
      <c r="G275" s="428"/>
      <c r="H275" s="428"/>
      <c r="I275" s="428"/>
      <c r="J275" s="428"/>
      <c r="K275" s="428"/>
      <c r="L275" s="428"/>
      <c r="M275" s="428"/>
      <c r="N275" s="428"/>
      <c r="O275" s="428"/>
      <c r="P275" s="428"/>
      <c r="Q275" s="428"/>
      <c r="R275" s="428"/>
      <c r="S275" s="428"/>
      <c r="T275" s="428"/>
      <c r="U275" s="428"/>
      <c r="V275" s="428"/>
      <c r="W275" s="428"/>
      <c r="X275" s="428"/>
      <c r="Y275" s="428"/>
      <c r="Z275" s="428"/>
      <c r="AA275" s="428"/>
      <c r="AB275" s="428"/>
      <c r="AC275" s="428"/>
      <c r="AD275" s="428"/>
      <c r="AE275" s="428"/>
      <c r="AF275" s="428"/>
      <c r="AG275" s="428"/>
      <c r="AH275" s="428"/>
      <c r="AI275" s="334" t="s">
        <v>136</v>
      </c>
      <c r="AJ275" s="334" t="s">
        <v>125</v>
      </c>
      <c r="AK275" s="334">
        <f>AK274</f>
        <v>31</v>
      </c>
      <c r="AL275" s="334">
        <f>COUNTA(D275:AH275)</f>
        <v>0</v>
      </c>
      <c r="AM275" s="334">
        <f>AK275-AL275</f>
        <v>31</v>
      </c>
      <c r="AN275" s="335">
        <f>AL275/AK275</f>
        <v>0</v>
      </c>
      <c r="AO275" s="44"/>
    </row>
    <row r="276" spans="1:41" s="39" customFormat="1" ht="15">
      <c r="A276" s="448">
        <v>44256</v>
      </c>
      <c r="B276" s="43" t="s">
        <v>126</v>
      </c>
      <c r="C276" s="43" t="s">
        <v>129</v>
      </c>
      <c r="D276" s="430"/>
      <c r="E276" s="430"/>
      <c r="F276" s="430"/>
      <c r="G276" s="430"/>
      <c r="H276" s="430"/>
      <c r="I276" s="430"/>
      <c r="J276" s="430"/>
      <c r="K276" s="430"/>
      <c r="L276" s="430"/>
      <c r="M276" s="430"/>
      <c r="N276" s="430"/>
      <c r="O276" s="430"/>
      <c r="P276" s="430"/>
      <c r="Q276" s="430"/>
      <c r="R276" s="430"/>
      <c r="S276" s="430"/>
      <c r="T276" s="430"/>
      <c r="U276" s="430"/>
      <c r="V276" s="430"/>
      <c r="W276" s="430"/>
      <c r="X276" s="430"/>
      <c r="Y276" s="430"/>
      <c r="Z276" s="430"/>
      <c r="AA276" s="428"/>
      <c r="AB276" s="428"/>
      <c r="AC276" s="428"/>
      <c r="AD276" s="428"/>
      <c r="AE276" s="428"/>
      <c r="AF276" s="430"/>
      <c r="AG276" s="430"/>
      <c r="AH276" s="430"/>
      <c r="AI276" s="334" t="s">
        <v>136</v>
      </c>
      <c r="AJ276" s="334" t="s">
        <v>127</v>
      </c>
      <c r="AK276" s="334">
        <f>AK275</f>
        <v>31</v>
      </c>
      <c r="AL276" s="334">
        <f>COUNTA(D276:AH276)</f>
        <v>0</v>
      </c>
      <c r="AM276" s="334">
        <f>AK276-AL276</f>
        <v>31</v>
      </c>
      <c r="AN276" s="335">
        <f>AL276/AK276</f>
        <v>0</v>
      </c>
      <c r="AO276" s="47"/>
    </row>
    <row r="277" spans="1:41" s="39" customFormat="1">
      <c r="D277" s="353"/>
      <c r="E277" s="353"/>
      <c r="F277" s="353"/>
      <c r="G277" s="353"/>
      <c r="H277" s="353"/>
      <c r="I277" s="353"/>
      <c r="J277" s="353"/>
      <c r="K277" s="353"/>
      <c r="L277" s="353"/>
      <c r="M277" s="353"/>
      <c r="N277" s="353"/>
      <c r="O277" s="353"/>
      <c r="P277" s="353"/>
      <c r="Q277" s="353"/>
      <c r="R277" s="353"/>
      <c r="S277" s="353"/>
      <c r="T277" s="353"/>
      <c r="U277" s="353"/>
      <c r="V277" s="353"/>
      <c r="W277" s="353"/>
      <c r="X277" s="353"/>
      <c r="Y277" s="353"/>
      <c r="Z277" s="353"/>
      <c r="AA277" s="353"/>
      <c r="AB277" s="353"/>
      <c r="AC277" s="353"/>
      <c r="AD277" s="353"/>
      <c r="AE277" s="353"/>
      <c r="AF277" s="353"/>
      <c r="AG277" s="353"/>
      <c r="AH277" s="353"/>
      <c r="AI277" s="66"/>
      <c r="AJ277" s="66"/>
      <c r="AK277" s="66"/>
      <c r="AL277" s="66"/>
      <c r="AM277" s="66"/>
      <c r="AN277" s="66"/>
    </row>
    <row r="278" spans="1:41" s="39" customFormat="1" ht="15.75">
      <c r="A278" s="448"/>
      <c r="B278" s="24" t="s">
        <v>133</v>
      </c>
      <c r="C278" s="24">
        <v>2021</v>
      </c>
      <c r="D278" s="356" t="s">
        <v>116</v>
      </c>
      <c r="E278" s="356" t="s">
        <v>118</v>
      </c>
      <c r="F278" s="356" t="s">
        <v>119</v>
      </c>
      <c r="G278" s="360" t="s">
        <v>119</v>
      </c>
      <c r="H278" s="356" t="s">
        <v>120</v>
      </c>
      <c r="I278" s="356" t="s">
        <v>116</v>
      </c>
      <c r="J278" s="356" t="s">
        <v>117</v>
      </c>
      <c r="K278" s="356" t="s">
        <v>116</v>
      </c>
      <c r="L278" s="356" t="s">
        <v>118</v>
      </c>
      <c r="M278" s="356" t="s">
        <v>119</v>
      </c>
      <c r="N278" s="360" t="s">
        <v>119</v>
      </c>
      <c r="O278" s="356" t="s">
        <v>120</v>
      </c>
      <c r="P278" s="356" t="s">
        <v>116</v>
      </c>
      <c r="Q278" s="356" t="s">
        <v>117</v>
      </c>
      <c r="R278" s="356" t="s">
        <v>116</v>
      </c>
      <c r="S278" s="356" t="s">
        <v>118</v>
      </c>
      <c r="T278" s="356" t="s">
        <v>119</v>
      </c>
      <c r="U278" s="360" t="s">
        <v>119</v>
      </c>
      <c r="V278" s="356" t="s">
        <v>120</v>
      </c>
      <c r="W278" s="356" t="s">
        <v>116</v>
      </c>
      <c r="X278" s="356" t="s">
        <v>117</v>
      </c>
      <c r="Y278" s="356" t="s">
        <v>116</v>
      </c>
      <c r="Z278" s="356" t="s">
        <v>118</v>
      </c>
      <c r="AA278" s="356" t="s">
        <v>119</v>
      </c>
      <c r="AB278" s="360" t="s">
        <v>119</v>
      </c>
      <c r="AC278" s="356" t="s">
        <v>120</v>
      </c>
      <c r="AD278" s="356" t="s">
        <v>116</v>
      </c>
      <c r="AE278" s="356" t="s">
        <v>117</v>
      </c>
      <c r="AF278" s="356" t="s">
        <v>116</v>
      </c>
      <c r="AG278" s="356" t="s">
        <v>118</v>
      </c>
      <c r="AH278" s="360"/>
      <c r="AI278" s="329"/>
      <c r="AJ278" s="329"/>
      <c r="AK278" s="329"/>
      <c r="AL278" s="329"/>
      <c r="AM278" s="329"/>
      <c r="AN278" s="329"/>
      <c r="AO278" s="49" t="s">
        <v>121</v>
      </c>
    </row>
    <row r="279" spans="1:41" s="39" customFormat="1" ht="15">
      <c r="A279" s="448"/>
      <c r="B279" s="646" t="s">
        <v>122</v>
      </c>
      <c r="C279" s="647"/>
      <c r="D279" s="410">
        <v>1</v>
      </c>
      <c r="E279" s="410">
        <v>2</v>
      </c>
      <c r="F279" s="410">
        <v>3</v>
      </c>
      <c r="G279" s="410">
        <v>4</v>
      </c>
      <c r="H279" s="410">
        <v>5</v>
      </c>
      <c r="I279" s="410">
        <v>6</v>
      </c>
      <c r="J279" s="410">
        <v>7</v>
      </c>
      <c r="K279" s="410">
        <v>8</v>
      </c>
      <c r="L279" s="410">
        <v>9</v>
      </c>
      <c r="M279" s="410">
        <v>10</v>
      </c>
      <c r="N279" s="410">
        <v>11</v>
      </c>
      <c r="O279" s="410">
        <v>12</v>
      </c>
      <c r="P279" s="410">
        <v>13</v>
      </c>
      <c r="Q279" s="410">
        <v>14</v>
      </c>
      <c r="R279" s="410">
        <v>15</v>
      </c>
      <c r="S279" s="410">
        <v>16</v>
      </c>
      <c r="T279" s="410">
        <v>17</v>
      </c>
      <c r="U279" s="410">
        <v>18</v>
      </c>
      <c r="V279" s="410">
        <v>19</v>
      </c>
      <c r="W279" s="410">
        <v>20</v>
      </c>
      <c r="X279" s="410">
        <v>21</v>
      </c>
      <c r="Y279" s="410">
        <v>22</v>
      </c>
      <c r="Z279" s="410">
        <v>23</v>
      </c>
      <c r="AA279" s="410">
        <v>24</v>
      </c>
      <c r="AB279" s="410">
        <v>25</v>
      </c>
      <c r="AC279" s="410">
        <v>26</v>
      </c>
      <c r="AD279" s="410">
        <v>27</v>
      </c>
      <c r="AE279" s="410">
        <v>28</v>
      </c>
      <c r="AF279" s="410">
        <v>29</v>
      </c>
      <c r="AG279" s="410">
        <v>30</v>
      </c>
      <c r="AH279" s="410"/>
      <c r="AI279" s="330"/>
      <c r="AJ279" s="330"/>
      <c r="AK279" s="330"/>
      <c r="AL279" s="330"/>
      <c r="AM279" s="330"/>
      <c r="AN279" s="330"/>
      <c r="AO279" s="42"/>
    </row>
    <row r="280" spans="1:41" s="39" customFormat="1" ht="15">
      <c r="A280" s="448">
        <v>44287</v>
      </c>
      <c r="B280" s="43" t="s">
        <v>123</v>
      </c>
      <c r="C280" s="43" t="s">
        <v>124</v>
      </c>
      <c r="D280" s="428"/>
      <c r="E280" s="428"/>
      <c r="F280" s="428"/>
      <c r="G280" s="428"/>
      <c r="H280" s="428"/>
      <c r="I280" s="428"/>
      <c r="J280" s="428"/>
      <c r="K280" s="428"/>
      <c r="L280" s="428"/>
      <c r="M280" s="428"/>
      <c r="N280" s="428"/>
      <c r="O280" s="428"/>
      <c r="P280" s="428"/>
      <c r="Q280" s="428"/>
      <c r="R280" s="428"/>
      <c r="S280" s="428"/>
      <c r="T280" s="428"/>
      <c r="U280" s="428"/>
      <c r="V280" s="428"/>
      <c r="W280" s="428"/>
      <c r="X280" s="428"/>
      <c r="Y280" s="428"/>
      <c r="Z280" s="428"/>
      <c r="AA280" s="428"/>
      <c r="AB280" s="428"/>
      <c r="AC280" s="428"/>
      <c r="AD280" s="428"/>
      <c r="AE280" s="428"/>
      <c r="AF280" s="428"/>
      <c r="AG280" s="428"/>
      <c r="AH280" s="428"/>
      <c r="AI280" s="334" t="s">
        <v>122</v>
      </c>
      <c r="AJ280" s="334" t="s">
        <v>123</v>
      </c>
      <c r="AK280" s="334">
        <f>COUNTA(D279:AH279)</f>
        <v>30</v>
      </c>
      <c r="AL280" s="334">
        <f>COUNTA(D280:AH280)</f>
        <v>0</v>
      </c>
      <c r="AM280" s="334">
        <f>AK280-AL280</f>
        <v>30</v>
      </c>
      <c r="AN280" s="335">
        <f>AL280/AK280</f>
        <v>0</v>
      </c>
      <c r="AO280" s="44"/>
    </row>
    <row r="281" spans="1:41" s="39" customFormat="1" ht="15">
      <c r="A281" s="448">
        <v>44287</v>
      </c>
      <c r="B281" s="43" t="s">
        <v>125</v>
      </c>
      <c r="C281" s="43" t="s">
        <v>124</v>
      </c>
      <c r="D281" s="428"/>
      <c r="E281" s="428"/>
      <c r="F281" s="428"/>
      <c r="G281" s="428"/>
      <c r="H281" s="428"/>
      <c r="I281" s="428"/>
      <c r="J281" s="428"/>
      <c r="K281" s="428"/>
      <c r="L281" s="428"/>
      <c r="M281" s="428"/>
      <c r="N281" s="428"/>
      <c r="O281" s="428"/>
      <c r="P281" s="428"/>
      <c r="Q281" s="428"/>
      <c r="R281" s="428"/>
      <c r="S281" s="428"/>
      <c r="T281" s="428"/>
      <c r="U281" s="428"/>
      <c r="V281" s="428"/>
      <c r="W281" s="428"/>
      <c r="X281" s="428"/>
      <c r="Y281" s="428"/>
      <c r="Z281" s="428"/>
      <c r="AA281" s="428"/>
      <c r="AB281" s="428"/>
      <c r="AC281" s="428"/>
      <c r="AD281" s="428"/>
      <c r="AE281" s="428"/>
      <c r="AF281" s="428"/>
      <c r="AG281" s="428"/>
      <c r="AH281" s="428"/>
      <c r="AI281" s="334" t="s">
        <v>122</v>
      </c>
      <c r="AJ281" s="334" t="s">
        <v>125</v>
      </c>
      <c r="AK281" s="334">
        <f>AK280</f>
        <v>30</v>
      </c>
      <c r="AL281" s="334">
        <f>COUNTA(D281:AH281)</f>
        <v>0</v>
      </c>
      <c r="AM281" s="334">
        <f>AK281-AL281</f>
        <v>30</v>
      </c>
      <c r="AN281" s="335">
        <f>AL281/AK281</f>
        <v>0</v>
      </c>
      <c r="AO281" s="44"/>
    </row>
    <row r="282" spans="1:41" s="39" customFormat="1" ht="15">
      <c r="A282" s="448">
        <v>44287</v>
      </c>
      <c r="B282" s="43" t="s">
        <v>126</v>
      </c>
      <c r="C282" s="45" t="s">
        <v>124</v>
      </c>
      <c r="D282" s="430"/>
      <c r="E282" s="430"/>
      <c r="F282" s="430"/>
      <c r="G282" s="430"/>
      <c r="H282" s="430"/>
      <c r="I282" s="430"/>
      <c r="J282" s="430"/>
      <c r="K282" s="430"/>
      <c r="L282" s="430"/>
      <c r="M282" s="430"/>
      <c r="N282" s="430"/>
      <c r="O282" s="430"/>
      <c r="P282" s="430"/>
      <c r="Q282" s="430"/>
      <c r="R282" s="430"/>
      <c r="S282" s="430"/>
      <c r="T282" s="430"/>
      <c r="U282" s="430"/>
      <c r="V282" s="430"/>
      <c r="W282" s="430"/>
      <c r="X282" s="430"/>
      <c r="Y282" s="430"/>
      <c r="Z282" s="430"/>
      <c r="AA282" s="428"/>
      <c r="AB282" s="428"/>
      <c r="AC282" s="428"/>
      <c r="AD282" s="428"/>
      <c r="AE282" s="428"/>
      <c r="AF282" s="430"/>
      <c r="AG282" s="430"/>
      <c r="AH282" s="430"/>
      <c r="AI282" s="334" t="s">
        <v>122</v>
      </c>
      <c r="AJ282" s="334" t="s">
        <v>127</v>
      </c>
      <c r="AK282" s="334">
        <f>AK281</f>
        <v>30</v>
      </c>
      <c r="AL282" s="334">
        <f>COUNTA(D282:AH282)</f>
        <v>0</v>
      </c>
      <c r="AM282" s="334">
        <f>AK282-AL282</f>
        <v>30</v>
      </c>
      <c r="AN282" s="335">
        <f>AL282/AK282</f>
        <v>0</v>
      </c>
      <c r="AO282" s="44"/>
    </row>
    <row r="283" spans="1:41" s="39" customFormat="1" ht="15">
      <c r="A283" s="448"/>
      <c r="B283" s="646" t="s">
        <v>136</v>
      </c>
      <c r="C283" s="648"/>
      <c r="D283" s="369"/>
      <c r="E283" s="369"/>
      <c r="F283" s="369"/>
      <c r="G283" s="369"/>
      <c r="H283" s="369"/>
      <c r="I283" s="369"/>
      <c r="J283" s="369"/>
      <c r="K283" s="369"/>
      <c r="L283" s="369"/>
      <c r="M283" s="369"/>
      <c r="N283" s="369"/>
      <c r="O283" s="369"/>
      <c r="P283" s="369"/>
      <c r="Q283" s="369"/>
      <c r="R283" s="369"/>
      <c r="S283" s="369"/>
      <c r="T283" s="369"/>
      <c r="U283" s="369"/>
      <c r="V283" s="369"/>
      <c r="W283" s="369"/>
      <c r="X283" s="369"/>
      <c r="Y283" s="369"/>
      <c r="Z283" s="369"/>
      <c r="AA283" s="369"/>
      <c r="AB283" s="369"/>
      <c r="AC283" s="369"/>
      <c r="AD283" s="369"/>
      <c r="AE283" s="369"/>
      <c r="AF283" s="369"/>
      <c r="AG283" s="369"/>
      <c r="AH283" s="369"/>
      <c r="AI283" s="325"/>
      <c r="AJ283" s="325"/>
      <c r="AK283" s="331"/>
      <c r="AL283" s="331"/>
      <c r="AM283" s="331"/>
      <c r="AN283" s="331"/>
      <c r="AO283" s="44"/>
    </row>
    <row r="284" spans="1:41" s="39" customFormat="1" ht="15">
      <c r="A284" s="448">
        <v>44287</v>
      </c>
      <c r="B284" s="43" t="s">
        <v>123</v>
      </c>
      <c r="C284" s="43" t="s">
        <v>124</v>
      </c>
      <c r="D284" s="428"/>
      <c r="E284" s="428"/>
      <c r="F284" s="428"/>
      <c r="G284" s="428"/>
      <c r="H284" s="428"/>
      <c r="I284" s="428"/>
      <c r="J284" s="428"/>
      <c r="K284" s="428"/>
      <c r="L284" s="428"/>
      <c r="M284" s="428"/>
      <c r="N284" s="428"/>
      <c r="O284" s="428"/>
      <c r="P284" s="428"/>
      <c r="Q284" s="428"/>
      <c r="R284" s="428"/>
      <c r="S284" s="428"/>
      <c r="T284" s="428"/>
      <c r="U284" s="428"/>
      <c r="V284" s="428"/>
      <c r="W284" s="428"/>
      <c r="X284" s="428"/>
      <c r="Y284" s="428"/>
      <c r="Z284" s="428"/>
      <c r="AA284" s="428"/>
      <c r="AB284" s="428"/>
      <c r="AC284" s="428"/>
      <c r="AD284" s="428"/>
      <c r="AE284" s="428"/>
      <c r="AF284" s="428"/>
      <c r="AG284" s="428"/>
      <c r="AH284" s="428"/>
      <c r="AI284" s="334" t="s">
        <v>136</v>
      </c>
      <c r="AJ284" s="334" t="s">
        <v>123</v>
      </c>
      <c r="AK284" s="334">
        <f>AK280</f>
        <v>30</v>
      </c>
      <c r="AL284" s="334">
        <f>COUNTA(D284:AH284)</f>
        <v>0</v>
      </c>
      <c r="AM284" s="334">
        <f>AK284-AL284</f>
        <v>30</v>
      </c>
      <c r="AN284" s="335">
        <f>AL284/AK284</f>
        <v>0</v>
      </c>
      <c r="AO284" s="44"/>
    </row>
    <row r="285" spans="1:41" s="39" customFormat="1" ht="15">
      <c r="A285" s="448">
        <v>44287</v>
      </c>
      <c r="B285" s="46" t="s">
        <v>125</v>
      </c>
      <c r="C285" s="43" t="s">
        <v>129</v>
      </c>
      <c r="D285" s="428"/>
      <c r="E285" s="428"/>
      <c r="F285" s="428"/>
      <c r="G285" s="428"/>
      <c r="H285" s="428"/>
      <c r="I285" s="428"/>
      <c r="J285" s="428"/>
      <c r="K285" s="428"/>
      <c r="L285" s="428"/>
      <c r="M285" s="428"/>
      <c r="N285" s="428"/>
      <c r="O285" s="428"/>
      <c r="P285" s="428"/>
      <c r="Q285" s="428"/>
      <c r="R285" s="428"/>
      <c r="S285" s="428"/>
      <c r="T285" s="428"/>
      <c r="U285" s="428"/>
      <c r="V285" s="428"/>
      <c r="W285" s="428"/>
      <c r="X285" s="428"/>
      <c r="Y285" s="428"/>
      <c r="Z285" s="428"/>
      <c r="AA285" s="428"/>
      <c r="AB285" s="428"/>
      <c r="AC285" s="428"/>
      <c r="AD285" s="428"/>
      <c r="AE285" s="428"/>
      <c r="AF285" s="428"/>
      <c r="AG285" s="428"/>
      <c r="AH285" s="428"/>
      <c r="AI285" s="334" t="s">
        <v>136</v>
      </c>
      <c r="AJ285" s="334" t="s">
        <v>125</v>
      </c>
      <c r="AK285" s="334">
        <f>AK284</f>
        <v>30</v>
      </c>
      <c r="AL285" s="334">
        <f>COUNTA(D285:AH285)</f>
        <v>0</v>
      </c>
      <c r="AM285" s="334">
        <f>AK285-AL285</f>
        <v>30</v>
      </c>
      <c r="AN285" s="335">
        <f>AL285/AK285</f>
        <v>0</v>
      </c>
      <c r="AO285" s="44"/>
    </row>
    <row r="286" spans="1:41" s="39" customFormat="1" ht="15">
      <c r="A286" s="448">
        <v>44287</v>
      </c>
      <c r="B286" s="43" t="s">
        <v>126</v>
      </c>
      <c r="C286" s="43" t="s">
        <v>129</v>
      </c>
      <c r="D286" s="430"/>
      <c r="E286" s="430"/>
      <c r="F286" s="430"/>
      <c r="G286" s="430"/>
      <c r="H286" s="430"/>
      <c r="I286" s="430"/>
      <c r="J286" s="430"/>
      <c r="K286" s="430"/>
      <c r="L286" s="430"/>
      <c r="M286" s="430"/>
      <c r="N286" s="430"/>
      <c r="O286" s="430"/>
      <c r="P286" s="430"/>
      <c r="Q286" s="430"/>
      <c r="R286" s="430"/>
      <c r="S286" s="430"/>
      <c r="T286" s="430"/>
      <c r="U286" s="430"/>
      <c r="V286" s="430"/>
      <c r="W286" s="430"/>
      <c r="X286" s="430"/>
      <c r="Y286" s="430"/>
      <c r="Z286" s="430"/>
      <c r="AA286" s="428"/>
      <c r="AB286" s="428"/>
      <c r="AC286" s="428"/>
      <c r="AD286" s="428"/>
      <c r="AE286" s="428"/>
      <c r="AF286" s="430"/>
      <c r="AG286" s="430"/>
      <c r="AH286" s="430"/>
      <c r="AI286" s="334" t="s">
        <v>136</v>
      </c>
      <c r="AJ286" s="334" t="s">
        <v>127</v>
      </c>
      <c r="AK286" s="334">
        <f>AK285</f>
        <v>30</v>
      </c>
      <c r="AL286" s="334">
        <f>COUNTA(D286:AH286)</f>
        <v>0</v>
      </c>
      <c r="AM286" s="334">
        <f>AK286-AL286</f>
        <v>30</v>
      </c>
      <c r="AN286" s="335">
        <f>AL286/AK286</f>
        <v>0</v>
      </c>
      <c r="AO286" s="47"/>
    </row>
    <row r="287" spans="1:41" s="39" customFormat="1">
      <c r="D287" s="353"/>
      <c r="E287" s="353"/>
      <c r="F287" s="353"/>
      <c r="G287" s="353"/>
      <c r="H287" s="353"/>
      <c r="I287" s="353"/>
      <c r="J287" s="353"/>
      <c r="K287" s="353"/>
      <c r="L287" s="353"/>
      <c r="M287" s="353"/>
      <c r="N287" s="353"/>
      <c r="O287" s="353"/>
      <c r="P287" s="353"/>
      <c r="Q287" s="353"/>
      <c r="R287" s="353"/>
      <c r="S287" s="353"/>
      <c r="T287" s="353"/>
      <c r="U287" s="353"/>
      <c r="V287" s="353"/>
      <c r="W287" s="353"/>
      <c r="X287" s="353"/>
      <c r="Y287" s="353"/>
      <c r="Z287" s="353"/>
      <c r="AA287" s="353"/>
      <c r="AB287" s="353"/>
      <c r="AC287" s="353"/>
      <c r="AD287" s="353"/>
      <c r="AE287" s="353"/>
      <c r="AF287" s="353"/>
      <c r="AG287" s="353"/>
      <c r="AH287" s="353"/>
      <c r="AI287" s="66"/>
      <c r="AJ287" s="66"/>
      <c r="AK287" s="66"/>
      <c r="AL287" s="66"/>
      <c r="AM287" s="66"/>
      <c r="AN287" s="66"/>
    </row>
    <row r="288" spans="1:41" s="39" customFormat="1" ht="15.75">
      <c r="A288" s="448"/>
      <c r="B288" s="24" t="s">
        <v>139</v>
      </c>
      <c r="C288" s="24">
        <v>2021</v>
      </c>
      <c r="D288" s="356" t="s">
        <v>119</v>
      </c>
      <c r="E288" s="360" t="s">
        <v>119</v>
      </c>
      <c r="F288" s="356" t="s">
        <v>120</v>
      </c>
      <c r="G288" s="356" t="s">
        <v>116</v>
      </c>
      <c r="H288" s="356" t="s">
        <v>117</v>
      </c>
      <c r="I288" s="356" t="s">
        <v>116</v>
      </c>
      <c r="J288" s="356" t="s">
        <v>118</v>
      </c>
      <c r="K288" s="356" t="s">
        <v>119</v>
      </c>
      <c r="L288" s="360" t="s">
        <v>119</v>
      </c>
      <c r="M288" s="356" t="s">
        <v>120</v>
      </c>
      <c r="N288" s="356" t="s">
        <v>116</v>
      </c>
      <c r="O288" s="356" t="s">
        <v>117</v>
      </c>
      <c r="P288" s="356" t="s">
        <v>116</v>
      </c>
      <c r="Q288" s="356" t="s">
        <v>118</v>
      </c>
      <c r="R288" s="356" t="s">
        <v>119</v>
      </c>
      <c r="S288" s="360" t="s">
        <v>119</v>
      </c>
      <c r="T288" s="356" t="s">
        <v>120</v>
      </c>
      <c r="U288" s="356" t="s">
        <v>116</v>
      </c>
      <c r="V288" s="356" t="s">
        <v>117</v>
      </c>
      <c r="W288" s="356" t="s">
        <v>116</v>
      </c>
      <c r="X288" s="356" t="s">
        <v>118</v>
      </c>
      <c r="Y288" s="356" t="s">
        <v>119</v>
      </c>
      <c r="Z288" s="360" t="s">
        <v>119</v>
      </c>
      <c r="AA288" s="356" t="s">
        <v>120</v>
      </c>
      <c r="AB288" s="356" t="s">
        <v>116</v>
      </c>
      <c r="AC288" s="356" t="s">
        <v>117</v>
      </c>
      <c r="AD288" s="356" t="s">
        <v>116</v>
      </c>
      <c r="AE288" s="356" t="s">
        <v>118</v>
      </c>
      <c r="AF288" s="356" t="s">
        <v>119</v>
      </c>
      <c r="AG288" s="360" t="s">
        <v>119</v>
      </c>
      <c r="AH288" s="356" t="s">
        <v>120</v>
      </c>
      <c r="AI288" s="329"/>
      <c r="AJ288" s="329"/>
      <c r="AK288" s="329"/>
      <c r="AL288" s="329"/>
      <c r="AM288" s="329"/>
      <c r="AN288" s="329"/>
      <c r="AO288" s="49" t="s">
        <v>121</v>
      </c>
    </row>
    <row r="289" spans="1:41" s="39" customFormat="1" ht="15">
      <c r="A289" s="448"/>
      <c r="B289" s="646" t="s">
        <v>122</v>
      </c>
      <c r="C289" s="647"/>
      <c r="D289" s="398">
        <v>1</v>
      </c>
      <c r="E289" s="398">
        <v>2</v>
      </c>
      <c r="F289" s="410">
        <v>3</v>
      </c>
      <c r="G289" s="410">
        <v>4</v>
      </c>
      <c r="H289" s="410">
        <v>5</v>
      </c>
      <c r="I289" s="410">
        <v>6</v>
      </c>
      <c r="J289" s="410">
        <v>7</v>
      </c>
      <c r="K289" s="398">
        <v>8</v>
      </c>
      <c r="L289" s="398">
        <v>9</v>
      </c>
      <c r="M289" s="410">
        <v>10</v>
      </c>
      <c r="N289" s="410">
        <v>11</v>
      </c>
      <c r="O289" s="410">
        <v>12</v>
      </c>
      <c r="P289" s="410">
        <v>13</v>
      </c>
      <c r="Q289" s="410">
        <v>14</v>
      </c>
      <c r="R289" s="398">
        <v>15</v>
      </c>
      <c r="S289" s="398">
        <v>16</v>
      </c>
      <c r="T289" s="410">
        <v>17</v>
      </c>
      <c r="U289" s="410">
        <v>18</v>
      </c>
      <c r="V289" s="410">
        <v>19</v>
      </c>
      <c r="W289" s="410">
        <v>20</v>
      </c>
      <c r="X289" s="410">
        <v>21</v>
      </c>
      <c r="Y289" s="398">
        <v>22</v>
      </c>
      <c r="Z289" s="398">
        <v>23</v>
      </c>
      <c r="AA289" s="410">
        <v>24</v>
      </c>
      <c r="AB289" s="410">
        <v>25</v>
      </c>
      <c r="AC289" s="410">
        <v>26</v>
      </c>
      <c r="AD289" s="410">
        <v>27</v>
      </c>
      <c r="AE289" s="410">
        <v>28</v>
      </c>
      <c r="AF289" s="398">
        <v>29</v>
      </c>
      <c r="AG289" s="398">
        <v>30</v>
      </c>
      <c r="AH289" s="410">
        <v>31</v>
      </c>
      <c r="AI289" s="330"/>
      <c r="AJ289" s="330"/>
      <c r="AK289" s="330"/>
      <c r="AL289" s="330"/>
      <c r="AM289" s="330"/>
      <c r="AN289" s="330"/>
      <c r="AO289" s="42"/>
    </row>
    <row r="290" spans="1:41" s="39" customFormat="1" ht="15">
      <c r="A290" s="448">
        <v>44317</v>
      </c>
      <c r="B290" s="43" t="s">
        <v>123</v>
      </c>
      <c r="C290" s="43" t="s">
        <v>124</v>
      </c>
      <c r="D290" s="428"/>
      <c r="E290" s="428"/>
      <c r="F290" s="428"/>
      <c r="G290" s="428"/>
      <c r="H290" s="428"/>
      <c r="I290" s="428"/>
      <c r="J290" s="428"/>
      <c r="K290" s="428"/>
      <c r="L290" s="428"/>
      <c r="M290" s="428"/>
      <c r="N290" s="428"/>
      <c r="O290" s="428"/>
      <c r="P290" s="428"/>
      <c r="Q290" s="428"/>
      <c r="R290" s="428"/>
      <c r="S290" s="428"/>
      <c r="T290" s="428"/>
      <c r="U290" s="428"/>
      <c r="V290" s="428"/>
      <c r="W290" s="428"/>
      <c r="X290" s="428"/>
      <c r="Y290" s="428"/>
      <c r="Z290" s="428"/>
      <c r="AA290" s="428"/>
      <c r="AB290" s="428"/>
      <c r="AC290" s="428"/>
      <c r="AD290" s="428"/>
      <c r="AE290" s="428"/>
      <c r="AF290" s="428"/>
      <c r="AG290" s="428"/>
      <c r="AH290" s="428"/>
      <c r="AI290" s="334" t="s">
        <v>122</v>
      </c>
      <c r="AJ290" s="334" t="s">
        <v>123</v>
      </c>
      <c r="AK290" s="334">
        <f>COUNTA(D289:AH289)</f>
        <v>31</v>
      </c>
      <c r="AL290" s="334">
        <f>COUNTA(D290:AH290)</f>
        <v>0</v>
      </c>
      <c r="AM290" s="334">
        <f>AK290-AL290</f>
        <v>31</v>
      </c>
      <c r="AN290" s="335">
        <f>AL290/AK290</f>
        <v>0</v>
      </c>
      <c r="AO290" s="44"/>
    </row>
    <row r="291" spans="1:41" s="39" customFormat="1" ht="15">
      <c r="A291" s="448">
        <v>44317</v>
      </c>
      <c r="B291" s="43" t="s">
        <v>125</v>
      </c>
      <c r="C291" s="43" t="s">
        <v>124</v>
      </c>
      <c r="D291" s="428"/>
      <c r="E291" s="428"/>
      <c r="F291" s="428"/>
      <c r="G291" s="428"/>
      <c r="H291" s="428"/>
      <c r="I291" s="428"/>
      <c r="J291" s="428"/>
      <c r="K291" s="428"/>
      <c r="L291" s="428"/>
      <c r="M291" s="428"/>
      <c r="N291" s="428"/>
      <c r="O291" s="428"/>
      <c r="P291" s="428"/>
      <c r="Q291" s="428"/>
      <c r="R291" s="428"/>
      <c r="S291" s="428"/>
      <c r="T291" s="428"/>
      <c r="U291" s="428"/>
      <c r="V291" s="428"/>
      <c r="W291" s="428"/>
      <c r="X291" s="428"/>
      <c r="Y291" s="428"/>
      <c r="Z291" s="428"/>
      <c r="AA291" s="428"/>
      <c r="AB291" s="428"/>
      <c r="AC291" s="428"/>
      <c r="AD291" s="428"/>
      <c r="AE291" s="428"/>
      <c r="AF291" s="428"/>
      <c r="AG291" s="428"/>
      <c r="AH291" s="428"/>
      <c r="AI291" s="334" t="s">
        <v>122</v>
      </c>
      <c r="AJ291" s="334" t="s">
        <v>125</v>
      </c>
      <c r="AK291" s="334">
        <f>AK290</f>
        <v>31</v>
      </c>
      <c r="AL291" s="334">
        <f>COUNTA(D291:AH291)</f>
        <v>0</v>
      </c>
      <c r="AM291" s="334">
        <f>AK291-AL291</f>
        <v>31</v>
      </c>
      <c r="AN291" s="335">
        <f>AL291/AK291</f>
        <v>0</v>
      </c>
      <c r="AO291" s="44"/>
    </row>
    <row r="292" spans="1:41" s="39" customFormat="1" ht="15">
      <c r="A292" s="448">
        <v>44317</v>
      </c>
      <c r="B292" s="43" t="s">
        <v>126</v>
      </c>
      <c r="C292" s="45" t="s">
        <v>124</v>
      </c>
      <c r="D292" s="430"/>
      <c r="E292" s="430"/>
      <c r="F292" s="430"/>
      <c r="G292" s="430"/>
      <c r="H292" s="430"/>
      <c r="I292" s="430"/>
      <c r="J292" s="430"/>
      <c r="K292" s="430"/>
      <c r="L292" s="430"/>
      <c r="M292" s="430"/>
      <c r="N292" s="430"/>
      <c r="O292" s="430"/>
      <c r="P292" s="430"/>
      <c r="Q292" s="430"/>
      <c r="R292" s="430"/>
      <c r="S292" s="430"/>
      <c r="T292" s="430"/>
      <c r="U292" s="430"/>
      <c r="V292" s="430"/>
      <c r="W292" s="430"/>
      <c r="X292" s="430"/>
      <c r="Y292" s="430"/>
      <c r="Z292" s="430"/>
      <c r="AA292" s="428"/>
      <c r="AB292" s="428"/>
      <c r="AC292" s="428"/>
      <c r="AD292" s="428"/>
      <c r="AE292" s="428"/>
      <c r="AF292" s="430"/>
      <c r="AG292" s="430"/>
      <c r="AH292" s="430"/>
      <c r="AI292" s="334" t="s">
        <v>122</v>
      </c>
      <c r="AJ292" s="334" t="s">
        <v>127</v>
      </c>
      <c r="AK292" s="334">
        <f>AK291</f>
        <v>31</v>
      </c>
      <c r="AL292" s="334">
        <f>COUNTA(D292:AH292)</f>
        <v>0</v>
      </c>
      <c r="AM292" s="334">
        <f>AK292-AL292</f>
        <v>31</v>
      </c>
      <c r="AN292" s="335">
        <f>AL292/AK292</f>
        <v>0</v>
      </c>
      <c r="AO292" s="44"/>
    </row>
    <row r="293" spans="1:41" s="39" customFormat="1" ht="15">
      <c r="A293" s="448"/>
      <c r="B293" s="646" t="s">
        <v>136</v>
      </c>
      <c r="C293" s="648"/>
      <c r="D293" s="369"/>
      <c r="E293" s="369"/>
      <c r="F293" s="369"/>
      <c r="G293" s="369"/>
      <c r="H293" s="369"/>
      <c r="I293" s="369"/>
      <c r="J293" s="369"/>
      <c r="K293" s="369"/>
      <c r="L293" s="369"/>
      <c r="M293" s="369"/>
      <c r="N293" s="369"/>
      <c r="O293" s="369"/>
      <c r="P293" s="369"/>
      <c r="Q293" s="369"/>
      <c r="R293" s="369"/>
      <c r="S293" s="369"/>
      <c r="T293" s="369"/>
      <c r="U293" s="369"/>
      <c r="V293" s="369"/>
      <c r="W293" s="369"/>
      <c r="X293" s="369"/>
      <c r="Y293" s="369"/>
      <c r="Z293" s="369"/>
      <c r="AA293" s="369"/>
      <c r="AB293" s="369"/>
      <c r="AC293" s="369"/>
      <c r="AD293" s="369"/>
      <c r="AE293" s="369"/>
      <c r="AF293" s="369"/>
      <c r="AG293" s="369"/>
      <c r="AH293" s="369"/>
      <c r="AI293" s="325"/>
      <c r="AJ293" s="325"/>
      <c r="AK293" s="331"/>
      <c r="AL293" s="331"/>
      <c r="AM293" s="331"/>
      <c r="AN293" s="331"/>
      <c r="AO293" s="44"/>
    </row>
    <row r="294" spans="1:41" s="39" customFormat="1" ht="15">
      <c r="A294" s="448">
        <v>44317</v>
      </c>
      <c r="B294" s="43" t="s">
        <v>123</v>
      </c>
      <c r="C294" s="43" t="s">
        <v>124</v>
      </c>
      <c r="D294" s="428"/>
      <c r="E294" s="428"/>
      <c r="F294" s="428"/>
      <c r="G294" s="428"/>
      <c r="H294" s="428"/>
      <c r="I294" s="428"/>
      <c r="J294" s="428"/>
      <c r="K294" s="428"/>
      <c r="L294" s="428"/>
      <c r="M294" s="428"/>
      <c r="N294" s="428"/>
      <c r="O294" s="428"/>
      <c r="P294" s="428"/>
      <c r="Q294" s="428"/>
      <c r="R294" s="428"/>
      <c r="S294" s="428"/>
      <c r="T294" s="428"/>
      <c r="U294" s="428"/>
      <c r="V294" s="428"/>
      <c r="W294" s="428"/>
      <c r="X294" s="428"/>
      <c r="Y294" s="428"/>
      <c r="Z294" s="428"/>
      <c r="AA294" s="428"/>
      <c r="AB294" s="428"/>
      <c r="AC294" s="428"/>
      <c r="AD294" s="428"/>
      <c r="AE294" s="428"/>
      <c r="AF294" s="428"/>
      <c r="AG294" s="428"/>
      <c r="AH294" s="428"/>
      <c r="AI294" s="334" t="s">
        <v>136</v>
      </c>
      <c r="AJ294" s="334" t="s">
        <v>123</v>
      </c>
      <c r="AK294" s="334">
        <f>AK290</f>
        <v>31</v>
      </c>
      <c r="AL294" s="334">
        <f>COUNTA(D294:AH294)</f>
        <v>0</v>
      </c>
      <c r="AM294" s="334">
        <f>AK294-AL294</f>
        <v>31</v>
      </c>
      <c r="AN294" s="335">
        <f>AL294/AK294</f>
        <v>0</v>
      </c>
      <c r="AO294" s="44"/>
    </row>
    <row r="295" spans="1:41" s="39" customFormat="1" ht="15">
      <c r="A295" s="448">
        <v>44317</v>
      </c>
      <c r="B295" s="46" t="s">
        <v>125</v>
      </c>
      <c r="C295" s="43" t="s">
        <v>129</v>
      </c>
      <c r="D295" s="428"/>
      <c r="E295" s="428"/>
      <c r="F295" s="428"/>
      <c r="G295" s="428"/>
      <c r="H295" s="428"/>
      <c r="I295" s="428"/>
      <c r="J295" s="428"/>
      <c r="K295" s="428"/>
      <c r="L295" s="428"/>
      <c r="M295" s="428"/>
      <c r="N295" s="428"/>
      <c r="O295" s="428"/>
      <c r="P295" s="428"/>
      <c r="Q295" s="428"/>
      <c r="R295" s="428"/>
      <c r="S295" s="428"/>
      <c r="T295" s="428"/>
      <c r="U295" s="428"/>
      <c r="V295" s="428"/>
      <c r="W295" s="428"/>
      <c r="X295" s="428"/>
      <c r="Y295" s="428"/>
      <c r="Z295" s="428"/>
      <c r="AA295" s="428"/>
      <c r="AB295" s="428"/>
      <c r="AC295" s="428"/>
      <c r="AD295" s="428"/>
      <c r="AE295" s="428"/>
      <c r="AF295" s="428"/>
      <c r="AG295" s="428"/>
      <c r="AH295" s="428"/>
      <c r="AI295" s="334" t="s">
        <v>136</v>
      </c>
      <c r="AJ295" s="334" t="s">
        <v>125</v>
      </c>
      <c r="AK295" s="334">
        <f>AK294</f>
        <v>31</v>
      </c>
      <c r="AL295" s="334">
        <f>COUNTA(D295:AH295)</f>
        <v>0</v>
      </c>
      <c r="AM295" s="334">
        <f>AK295-AL295</f>
        <v>31</v>
      </c>
      <c r="AN295" s="335">
        <f>AL295/AK295</f>
        <v>0</v>
      </c>
      <c r="AO295" s="44"/>
    </row>
    <row r="296" spans="1:41" s="39" customFormat="1" ht="15">
      <c r="A296" s="448">
        <v>44317</v>
      </c>
      <c r="B296" s="43" t="s">
        <v>126</v>
      </c>
      <c r="C296" s="43" t="s">
        <v>129</v>
      </c>
      <c r="D296" s="430"/>
      <c r="E296" s="430"/>
      <c r="F296" s="430"/>
      <c r="G296" s="430"/>
      <c r="H296" s="430"/>
      <c r="I296" s="430"/>
      <c r="J296" s="430"/>
      <c r="K296" s="430"/>
      <c r="L296" s="430"/>
      <c r="M296" s="430"/>
      <c r="N296" s="430"/>
      <c r="O296" s="430"/>
      <c r="P296" s="430"/>
      <c r="Q296" s="430"/>
      <c r="R296" s="430"/>
      <c r="S296" s="430"/>
      <c r="T296" s="430"/>
      <c r="U296" s="430"/>
      <c r="V296" s="430"/>
      <c r="W296" s="430"/>
      <c r="X296" s="430"/>
      <c r="Y296" s="430"/>
      <c r="Z296" s="430"/>
      <c r="AA296" s="428"/>
      <c r="AB296" s="428"/>
      <c r="AC296" s="428"/>
      <c r="AD296" s="428"/>
      <c r="AE296" s="428"/>
      <c r="AF296" s="430"/>
      <c r="AG296" s="430"/>
      <c r="AH296" s="430"/>
      <c r="AI296" s="334" t="s">
        <v>136</v>
      </c>
      <c r="AJ296" s="334" t="s">
        <v>127</v>
      </c>
      <c r="AK296" s="334">
        <f>AK295</f>
        <v>31</v>
      </c>
      <c r="AL296" s="334">
        <f>COUNTA(D296:AH296)</f>
        <v>0</v>
      </c>
      <c r="AM296" s="334">
        <f>AK296-AL296</f>
        <v>31</v>
      </c>
      <c r="AN296" s="335">
        <f>AL296/AK296</f>
        <v>0</v>
      </c>
      <c r="AO296" s="47"/>
    </row>
    <row r="297" spans="1:41" s="39" customFormat="1">
      <c r="D297" s="353"/>
      <c r="E297" s="353"/>
      <c r="F297" s="353"/>
      <c r="G297" s="353"/>
      <c r="H297" s="353"/>
      <c r="I297" s="353"/>
      <c r="J297" s="353"/>
      <c r="K297" s="353"/>
      <c r="L297" s="353"/>
      <c r="M297" s="353"/>
      <c r="N297" s="353"/>
      <c r="O297" s="353"/>
      <c r="P297" s="353"/>
      <c r="Q297" s="353"/>
      <c r="R297" s="353"/>
      <c r="S297" s="353"/>
      <c r="T297" s="353"/>
      <c r="U297" s="353"/>
      <c r="V297" s="353"/>
      <c r="W297" s="353"/>
      <c r="X297" s="353"/>
      <c r="Y297" s="353"/>
      <c r="Z297" s="353"/>
      <c r="AA297" s="353"/>
      <c r="AB297" s="353"/>
      <c r="AC297" s="353"/>
      <c r="AD297" s="353"/>
      <c r="AE297" s="353"/>
      <c r="AF297" s="353"/>
      <c r="AG297" s="353"/>
      <c r="AH297" s="353"/>
      <c r="AI297" s="66"/>
      <c r="AJ297" s="66"/>
      <c r="AK297" s="66"/>
      <c r="AL297" s="66"/>
      <c r="AM297" s="66"/>
      <c r="AN297" s="66"/>
    </row>
    <row r="298" spans="1:41" s="39" customFormat="1" ht="15.75">
      <c r="A298" s="448"/>
      <c r="B298" s="24" t="s">
        <v>159</v>
      </c>
      <c r="C298" s="24">
        <v>2021</v>
      </c>
      <c r="D298" s="356" t="s">
        <v>116</v>
      </c>
      <c r="E298" s="356" t="s">
        <v>117</v>
      </c>
      <c r="F298" s="356" t="s">
        <v>116</v>
      </c>
      <c r="G298" s="356" t="s">
        <v>118</v>
      </c>
      <c r="H298" s="356" t="s">
        <v>119</v>
      </c>
      <c r="I298" s="360" t="s">
        <v>119</v>
      </c>
      <c r="J298" s="356" t="s">
        <v>120</v>
      </c>
      <c r="K298" s="356" t="s">
        <v>116</v>
      </c>
      <c r="L298" s="356" t="s">
        <v>117</v>
      </c>
      <c r="M298" s="356" t="s">
        <v>116</v>
      </c>
      <c r="N298" s="356" t="s">
        <v>118</v>
      </c>
      <c r="O298" s="356" t="s">
        <v>119</v>
      </c>
      <c r="P298" s="360" t="s">
        <v>119</v>
      </c>
      <c r="Q298" s="356" t="s">
        <v>120</v>
      </c>
      <c r="R298" s="356" t="s">
        <v>116</v>
      </c>
      <c r="S298" s="356" t="s">
        <v>117</v>
      </c>
      <c r="T298" s="356" t="s">
        <v>116</v>
      </c>
      <c r="U298" s="356" t="s">
        <v>118</v>
      </c>
      <c r="V298" s="356" t="s">
        <v>119</v>
      </c>
      <c r="W298" s="360" t="s">
        <v>119</v>
      </c>
      <c r="X298" s="356" t="s">
        <v>120</v>
      </c>
      <c r="Y298" s="356" t="s">
        <v>116</v>
      </c>
      <c r="Z298" s="356" t="s">
        <v>117</v>
      </c>
      <c r="AA298" s="356" t="s">
        <v>116</v>
      </c>
      <c r="AB298" s="356" t="s">
        <v>118</v>
      </c>
      <c r="AC298" s="356" t="s">
        <v>119</v>
      </c>
      <c r="AD298" s="360" t="s">
        <v>119</v>
      </c>
      <c r="AE298" s="356" t="s">
        <v>120</v>
      </c>
      <c r="AF298" s="356" t="s">
        <v>116</v>
      </c>
      <c r="AG298" s="356" t="s">
        <v>117</v>
      </c>
      <c r="AH298" s="360"/>
      <c r="AI298" s="329"/>
      <c r="AJ298" s="329"/>
      <c r="AK298" s="329"/>
      <c r="AL298" s="329"/>
      <c r="AM298" s="329"/>
      <c r="AN298" s="329"/>
      <c r="AO298" s="49" t="s">
        <v>121</v>
      </c>
    </row>
    <row r="299" spans="1:41" s="39" customFormat="1" ht="15">
      <c r="A299" s="448"/>
      <c r="B299" s="646" t="s">
        <v>122</v>
      </c>
      <c r="C299" s="647"/>
      <c r="D299" s="410">
        <v>1</v>
      </c>
      <c r="E299" s="410">
        <v>2</v>
      </c>
      <c r="F299" s="410">
        <v>3</v>
      </c>
      <c r="G299" s="410">
        <v>4</v>
      </c>
      <c r="H299" s="398">
        <v>5</v>
      </c>
      <c r="I299" s="398">
        <v>6</v>
      </c>
      <c r="J299" s="410">
        <v>7</v>
      </c>
      <c r="K299" s="410">
        <v>8</v>
      </c>
      <c r="L299" s="410">
        <v>9</v>
      </c>
      <c r="M299" s="410">
        <v>10</v>
      </c>
      <c r="N299" s="410">
        <v>11</v>
      </c>
      <c r="O299" s="398">
        <v>12</v>
      </c>
      <c r="P299" s="398">
        <v>13</v>
      </c>
      <c r="Q299" s="410">
        <v>14</v>
      </c>
      <c r="R299" s="410">
        <v>15</v>
      </c>
      <c r="S299" s="410">
        <v>16</v>
      </c>
      <c r="T299" s="410">
        <v>17</v>
      </c>
      <c r="U299" s="410">
        <v>18</v>
      </c>
      <c r="V299" s="398">
        <v>19</v>
      </c>
      <c r="W299" s="398">
        <v>20</v>
      </c>
      <c r="X299" s="410">
        <v>21</v>
      </c>
      <c r="Y299" s="410">
        <v>22</v>
      </c>
      <c r="Z299" s="410">
        <v>23</v>
      </c>
      <c r="AA299" s="410">
        <v>24</v>
      </c>
      <c r="AB299" s="410">
        <v>25</v>
      </c>
      <c r="AC299" s="398">
        <v>26</v>
      </c>
      <c r="AD299" s="398">
        <v>27</v>
      </c>
      <c r="AE299" s="410">
        <v>28</v>
      </c>
      <c r="AF299" s="410">
        <v>29</v>
      </c>
      <c r="AG299" s="410">
        <v>30</v>
      </c>
      <c r="AH299" s="410"/>
      <c r="AI299" s="330"/>
      <c r="AJ299" s="330"/>
      <c r="AK299" s="330"/>
      <c r="AL299" s="330"/>
      <c r="AM299" s="330"/>
      <c r="AN299" s="330"/>
      <c r="AO299" s="42"/>
    </row>
    <row r="300" spans="1:41" s="39" customFormat="1" ht="15">
      <c r="A300" s="448">
        <v>44348</v>
      </c>
      <c r="B300" s="43" t="s">
        <v>123</v>
      </c>
      <c r="C300" s="43" t="s">
        <v>124</v>
      </c>
      <c r="D300" s="428"/>
      <c r="E300" s="428"/>
      <c r="F300" s="428"/>
      <c r="G300" s="428"/>
      <c r="H300" s="428"/>
      <c r="I300" s="428"/>
      <c r="J300" s="428"/>
      <c r="K300" s="428"/>
      <c r="L300" s="428"/>
      <c r="M300" s="428"/>
      <c r="N300" s="428"/>
      <c r="O300" s="428"/>
      <c r="P300" s="428"/>
      <c r="Q300" s="428"/>
      <c r="R300" s="428"/>
      <c r="S300" s="428"/>
      <c r="T300" s="428"/>
      <c r="U300" s="428"/>
      <c r="V300" s="428"/>
      <c r="W300" s="428"/>
      <c r="X300" s="428"/>
      <c r="Y300" s="428"/>
      <c r="Z300" s="428"/>
      <c r="AA300" s="428"/>
      <c r="AB300" s="428"/>
      <c r="AC300" s="428"/>
      <c r="AD300" s="428"/>
      <c r="AE300" s="428"/>
      <c r="AF300" s="428"/>
      <c r="AG300" s="428"/>
      <c r="AH300" s="428"/>
      <c r="AI300" s="334" t="s">
        <v>122</v>
      </c>
      <c r="AJ300" s="334" t="s">
        <v>123</v>
      </c>
      <c r="AK300" s="334">
        <f>COUNTA(D299:AH299)</f>
        <v>30</v>
      </c>
      <c r="AL300" s="334">
        <f>COUNTA(D300:AH300)</f>
        <v>0</v>
      </c>
      <c r="AM300" s="334">
        <f>AK300-AL300</f>
        <v>30</v>
      </c>
      <c r="AN300" s="335">
        <f>AL300/AK300</f>
        <v>0</v>
      </c>
      <c r="AO300" s="44"/>
    </row>
    <row r="301" spans="1:41" s="39" customFormat="1" ht="15">
      <c r="A301" s="448">
        <v>44348</v>
      </c>
      <c r="B301" s="43" t="s">
        <v>125</v>
      </c>
      <c r="C301" s="43" t="s">
        <v>124</v>
      </c>
      <c r="D301" s="428"/>
      <c r="E301" s="428"/>
      <c r="F301" s="428"/>
      <c r="G301" s="428"/>
      <c r="H301" s="428"/>
      <c r="I301" s="428"/>
      <c r="J301" s="428"/>
      <c r="K301" s="428"/>
      <c r="L301" s="428"/>
      <c r="M301" s="428"/>
      <c r="N301" s="428"/>
      <c r="O301" s="428"/>
      <c r="P301" s="428"/>
      <c r="Q301" s="428"/>
      <c r="R301" s="428"/>
      <c r="S301" s="428"/>
      <c r="T301" s="428"/>
      <c r="U301" s="428"/>
      <c r="V301" s="428"/>
      <c r="W301" s="428"/>
      <c r="X301" s="428"/>
      <c r="Y301" s="428"/>
      <c r="Z301" s="428"/>
      <c r="AA301" s="428"/>
      <c r="AB301" s="428"/>
      <c r="AC301" s="428"/>
      <c r="AD301" s="428"/>
      <c r="AE301" s="428"/>
      <c r="AF301" s="428"/>
      <c r="AG301" s="428"/>
      <c r="AH301" s="428"/>
      <c r="AI301" s="334" t="s">
        <v>122</v>
      </c>
      <c r="AJ301" s="334" t="s">
        <v>125</v>
      </c>
      <c r="AK301" s="334">
        <f>AK300</f>
        <v>30</v>
      </c>
      <c r="AL301" s="334">
        <f>COUNTA(D301:AH301)</f>
        <v>0</v>
      </c>
      <c r="AM301" s="334">
        <f>AK301-AL301</f>
        <v>30</v>
      </c>
      <c r="AN301" s="335">
        <f>AL301/AK301</f>
        <v>0</v>
      </c>
      <c r="AO301" s="44"/>
    </row>
    <row r="302" spans="1:41" s="39" customFormat="1" ht="15">
      <c r="A302" s="448">
        <v>44348</v>
      </c>
      <c r="B302" s="43" t="s">
        <v>126</v>
      </c>
      <c r="C302" s="45" t="s">
        <v>124</v>
      </c>
      <c r="D302" s="430"/>
      <c r="E302" s="430"/>
      <c r="F302" s="430"/>
      <c r="G302" s="430"/>
      <c r="H302" s="430"/>
      <c r="I302" s="430"/>
      <c r="J302" s="430"/>
      <c r="K302" s="430"/>
      <c r="L302" s="430"/>
      <c r="M302" s="430"/>
      <c r="N302" s="430"/>
      <c r="O302" s="430"/>
      <c r="P302" s="430"/>
      <c r="Q302" s="430"/>
      <c r="R302" s="430"/>
      <c r="S302" s="430"/>
      <c r="T302" s="430"/>
      <c r="U302" s="430"/>
      <c r="V302" s="430"/>
      <c r="W302" s="430"/>
      <c r="X302" s="430"/>
      <c r="Y302" s="430"/>
      <c r="Z302" s="430"/>
      <c r="AA302" s="428"/>
      <c r="AB302" s="428"/>
      <c r="AC302" s="428"/>
      <c r="AD302" s="428"/>
      <c r="AE302" s="428"/>
      <c r="AF302" s="430"/>
      <c r="AG302" s="430"/>
      <c r="AH302" s="430"/>
      <c r="AI302" s="334" t="s">
        <v>122</v>
      </c>
      <c r="AJ302" s="334" t="s">
        <v>127</v>
      </c>
      <c r="AK302" s="334">
        <f>AK301</f>
        <v>30</v>
      </c>
      <c r="AL302" s="334">
        <f>COUNTA(D302:AH302)</f>
        <v>0</v>
      </c>
      <c r="AM302" s="334">
        <f>AK302-AL302</f>
        <v>30</v>
      </c>
      <c r="AN302" s="335">
        <f>AL302/AK302</f>
        <v>0</v>
      </c>
      <c r="AO302" s="44"/>
    </row>
    <row r="303" spans="1:41" s="39" customFormat="1" ht="15">
      <c r="A303" s="448"/>
      <c r="B303" s="646" t="s">
        <v>136</v>
      </c>
      <c r="C303" s="648"/>
      <c r="D303" s="369"/>
      <c r="E303" s="369"/>
      <c r="F303" s="369"/>
      <c r="G303" s="369"/>
      <c r="H303" s="369"/>
      <c r="I303" s="369"/>
      <c r="J303" s="369"/>
      <c r="K303" s="369"/>
      <c r="L303" s="369"/>
      <c r="M303" s="369"/>
      <c r="N303" s="369"/>
      <c r="O303" s="369"/>
      <c r="P303" s="369"/>
      <c r="Q303" s="369"/>
      <c r="R303" s="369"/>
      <c r="S303" s="369"/>
      <c r="T303" s="369"/>
      <c r="U303" s="369"/>
      <c r="V303" s="369"/>
      <c r="W303" s="369"/>
      <c r="X303" s="369"/>
      <c r="Y303" s="369"/>
      <c r="Z303" s="369"/>
      <c r="AA303" s="369"/>
      <c r="AB303" s="369"/>
      <c r="AC303" s="369"/>
      <c r="AD303" s="369"/>
      <c r="AE303" s="369"/>
      <c r="AF303" s="369"/>
      <c r="AG303" s="369"/>
      <c r="AH303" s="369"/>
      <c r="AI303" s="325"/>
      <c r="AJ303" s="325"/>
      <c r="AK303" s="331"/>
      <c r="AL303" s="331"/>
      <c r="AM303" s="331"/>
      <c r="AN303" s="331"/>
      <c r="AO303" s="44"/>
    </row>
    <row r="304" spans="1:41" s="39" customFormat="1" ht="15">
      <c r="A304" s="448">
        <v>44348</v>
      </c>
      <c r="B304" s="43" t="s">
        <v>123</v>
      </c>
      <c r="C304" s="43" t="s">
        <v>124</v>
      </c>
      <c r="D304" s="428"/>
      <c r="E304" s="428"/>
      <c r="F304" s="428"/>
      <c r="G304" s="428"/>
      <c r="H304" s="428"/>
      <c r="I304" s="428"/>
      <c r="J304" s="428"/>
      <c r="K304" s="428"/>
      <c r="L304" s="428"/>
      <c r="M304" s="428"/>
      <c r="N304" s="428"/>
      <c r="O304" s="428"/>
      <c r="P304" s="428"/>
      <c r="Q304" s="428"/>
      <c r="R304" s="428"/>
      <c r="S304" s="428"/>
      <c r="T304" s="428"/>
      <c r="U304" s="428"/>
      <c r="V304" s="428"/>
      <c r="W304" s="428"/>
      <c r="X304" s="428"/>
      <c r="Y304" s="428"/>
      <c r="Z304" s="428"/>
      <c r="AA304" s="428"/>
      <c r="AB304" s="428"/>
      <c r="AC304" s="428"/>
      <c r="AD304" s="428"/>
      <c r="AE304" s="428"/>
      <c r="AF304" s="428"/>
      <c r="AG304" s="428"/>
      <c r="AH304" s="428"/>
      <c r="AI304" s="334" t="s">
        <v>136</v>
      </c>
      <c r="AJ304" s="334" t="s">
        <v>123</v>
      </c>
      <c r="AK304" s="334">
        <f>AK300</f>
        <v>30</v>
      </c>
      <c r="AL304" s="334">
        <f>COUNTA(D304:AH304)</f>
        <v>0</v>
      </c>
      <c r="AM304" s="334">
        <f>AK304-AL304</f>
        <v>30</v>
      </c>
      <c r="AN304" s="335">
        <f>AL304/AK304</f>
        <v>0</v>
      </c>
      <c r="AO304" s="44"/>
    </row>
    <row r="305" spans="1:41" s="39" customFormat="1" ht="15">
      <c r="A305" s="448">
        <v>44348</v>
      </c>
      <c r="B305" s="46" t="s">
        <v>125</v>
      </c>
      <c r="C305" s="43" t="s">
        <v>129</v>
      </c>
      <c r="D305" s="428"/>
      <c r="E305" s="428"/>
      <c r="F305" s="428"/>
      <c r="G305" s="428"/>
      <c r="H305" s="428"/>
      <c r="I305" s="428"/>
      <c r="J305" s="428"/>
      <c r="K305" s="428"/>
      <c r="L305" s="428"/>
      <c r="M305" s="428"/>
      <c r="N305" s="428"/>
      <c r="O305" s="428"/>
      <c r="P305" s="428"/>
      <c r="Q305" s="428"/>
      <c r="R305" s="428"/>
      <c r="S305" s="428"/>
      <c r="T305" s="428"/>
      <c r="U305" s="428"/>
      <c r="V305" s="428"/>
      <c r="W305" s="428"/>
      <c r="X305" s="428"/>
      <c r="Y305" s="428"/>
      <c r="Z305" s="428"/>
      <c r="AA305" s="428"/>
      <c r="AB305" s="428"/>
      <c r="AC305" s="428"/>
      <c r="AD305" s="428"/>
      <c r="AE305" s="428"/>
      <c r="AF305" s="428"/>
      <c r="AG305" s="428"/>
      <c r="AH305" s="428"/>
      <c r="AI305" s="334" t="s">
        <v>136</v>
      </c>
      <c r="AJ305" s="334" t="s">
        <v>125</v>
      </c>
      <c r="AK305" s="334">
        <f>AK304</f>
        <v>30</v>
      </c>
      <c r="AL305" s="334">
        <f>COUNTA(D305:AH305)</f>
        <v>0</v>
      </c>
      <c r="AM305" s="334">
        <f>AK305-AL305</f>
        <v>30</v>
      </c>
      <c r="AN305" s="335">
        <f>AL305/AK305</f>
        <v>0</v>
      </c>
      <c r="AO305" s="44"/>
    </row>
    <row r="306" spans="1:41" s="39" customFormat="1" ht="15">
      <c r="A306" s="448">
        <v>44348</v>
      </c>
      <c r="B306" s="43" t="s">
        <v>126</v>
      </c>
      <c r="C306" s="43" t="s">
        <v>129</v>
      </c>
      <c r="D306" s="430"/>
      <c r="E306" s="430"/>
      <c r="F306" s="430"/>
      <c r="G306" s="430"/>
      <c r="H306" s="430"/>
      <c r="I306" s="430"/>
      <c r="J306" s="430"/>
      <c r="K306" s="430"/>
      <c r="L306" s="430"/>
      <c r="M306" s="430"/>
      <c r="N306" s="430"/>
      <c r="O306" s="430"/>
      <c r="P306" s="430"/>
      <c r="Q306" s="430"/>
      <c r="R306" s="430"/>
      <c r="S306" s="430"/>
      <c r="T306" s="430"/>
      <c r="U306" s="430"/>
      <c r="V306" s="430"/>
      <c r="W306" s="430"/>
      <c r="X306" s="430"/>
      <c r="Y306" s="430"/>
      <c r="Z306" s="430"/>
      <c r="AA306" s="428"/>
      <c r="AB306" s="428"/>
      <c r="AC306" s="428"/>
      <c r="AD306" s="428"/>
      <c r="AE306" s="428"/>
      <c r="AF306" s="430"/>
      <c r="AG306" s="430"/>
      <c r="AH306" s="430"/>
      <c r="AI306" s="334" t="s">
        <v>136</v>
      </c>
      <c r="AJ306" s="334" t="s">
        <v>127</v>
      </c>
      <c r="AK306" s="334">
        <f>AK305</f>
        <v>30</v>
      </c>
      <c r="AL306" s="334">
        <f>COUNTA(D306:AH306)</f>
        <v>0</v>
      </c>
      <c r="AM306" s="334">
        <f>AK306-AL306</f>
        <v>30</v>
      </c>
      <c r="AN306" s="335">
        <f>AL306/AK306</f>
        <v>0</v>
      </c>
      <c r="AO306" s="47"/>
    </row>
    <row r="307" spans="1:41" s="39" customFormat="1">
      <c r="D307" s="353"/>
      <c r="E307" s="353"/>
      <c r="F307" s="353"/>
      <c r="G307" s="353"/>
      <c r="H307" s="353"/>
      <c r="I307" s="353"/>
      <c r="J307" s="353"/>
      <c r="K307" s="353"/>
      <c r="L307" s="353"/>
      <c r="M307" s="353"/>
      <c r="N307" s="353"/>
      <c r="O307" s="353"/>
      <c r="P307" s="353"/>
      <c r="Q307" s="353"/>
      <c r="R307" s="353"/>
      <c r="S307" s="353"/>
      <c r="T307" s="353"/>
      <c r="U307" s="353"/>
      <c r="V307" s="353"/>
      <c r="W307" s="353"/>
      <c r="X307" s="353"/>
      <c r="Y307" s="353"/>
      <c r="Z307" s="353"/>
      <c r="AA307" s="353"/>
      <c r="AB307" s="353"/>
      <c r="AC307" s="353"/>
      <c r="AD307" s="353"/>
      <c r="AE307" s="353"/>
      <c r="AF307" s="353"/>
      <c r="AG307" s="353"/>
      <c r="AH307" s="353"/>
      <c r="AI307" s="66"/>
      <c r="AJ307" s="66"/>
      <c r="AK307" s="66"/>
      <c r="AL307" s="66"/>
      <c r="AM307" s="66"/>
      <c r="AN307" s="66"/>
    </row>
    <row r="308" spans="1:41" s="39" customFormat="1" ht="15.75">
      <c r="A308" s="448"/>
      <c r="B308" s="24" t="s">
        <v>145</v>
      </c>
      <c r="C308" s="24">
        <v>2021</v>
      </c>
      <c r="D308" s="356" t="s">
        <v>116</v>
      </c>
      <c r="E308" s="356" t="s">
        <v>118</v>
      </c>
      <c r="F308" s="356" t="s">
        <v>119</v>
      </c>
      <c r="G308" s="360" t="s">
        <v>119</v>
      </c>
      <c r="H308" s="356" t="s">
        <v>120</v>
      </c>
      <c r="I308" s="356" t="s">
        <v>116</v>
      </c>
      <c r="J308" s="356" t="s">
        <v>117</v>
      </c>
      <c r="K308" s="356" t="s">
        <v>116</v>
      </c>
      <c r="L308" s="356" t="s">
        <v>118</v>
      </c>
      <c r="M308" s="356" t="s">
        <v>119</v>
      </c>
      <c r="N308" s="360" t="s">
        <v>119</v>
      </c>
      <c r="O308" s="356" t="s">
        <v>120</v>
      </c>
      <c r="P308" s="356" t="s">
        <v>116</v>
      </c>
      <c r="Q308" s="356" t="s">
        <v>117</v>
      </c>
      <c r="R308" s="356" t="s">
        <v>116</v>
      </c>
      <c r="S308" s="356" t="s">
        <v>118</v>
      </c>
      <c r="T308" s="356" t="s">
        <v>119</v>
      </c>
      <c r="U308" s="360" t="s">
        <v>119</v>
      </c>
      <c r="V308" s="356" t="s">
        <v>120</v>
      </c>
      <c r="W308" s="356" t="s">
        <v>116</v>
      </c>
      <c r="X308" s="356" t="s">
        <v>117</v>
      </c>
      <c r="Y308" s="356" t="s">
        <v>116</v>
      </c>
      <c r="Z308" s="356" t="s">
        <v>118</v>
      </c>
      <c r="AA308" s="356" t="s">
        <v>119</v>
      </c>
      <c r="AB308" s="360" t="s">
        <v>119</v>
      </c>
      <c r="AC308" s="356" t="s">
        <v>120</v>
      </c>
      <c r="AD308" s="356" t="s">
        <v>116</v>
      </c>
      <c r="AE308" s="356" t="s">
        <v>117</v>
      </c>
      <c r="AF308" s="356" t="s">
        <v>116</v>
      </c>
      <c r="AG308" s="356" t="s">
        <v>118</v>
      </c>
      <c r="AH308" s="356" t="s">
        <v>119</v>
      </c>
      <c r="AI308" s="329"/>
      <c r="AJ308" s="329"/>
      <c r="AK308" s="329"/>
      <c r="AL308" s="329"/>
      <c r="AM308" s="329"/>
      <c r="AN308" s="329"/>
      <c r="AO308" s="49" t="s">
        <v>121</v>
      </c>
    </row>
    <row r="309" spans="1:41" s="39" customFormat="1" ht="15">
      <c r="A309" s="448"/>
      <c r="B309" s="646" t="s">
        <v>122</v>
      </c>
      <c r="C309" s="647"/>
      <c r="D309" s="410">
        <v>1</v>
      </c>
      <c r="E309" s="410">
        <v>2</v>
      </c>
      <c r="F309" s="398">
        <v>3</v>
      </c>
      <c r="G309" s="398">
        <v>4</v>
      </c>
      <c r="H309" s="410">
        <v>5</v>
      </c>
      <c r="I309" s="410">
        <v>6</v>
      </c>
      <c r="J309" s="410">
        <v>7</v>
      </c>
      <c r="K309" s="410">
        <v>8</v>
      </c>
      <c r="L309" s="410">
        <v>9</v>
      </c>
      <c r="M309" s="398">
        <v>10</v>
      </c>
      <c r="N309" s="398">
        <v>11</v>
      </c>
      <c r="O309" s="410">
        <v>12</v>
      </c>
      <c r="P309" s="410">
        <v>13</v>
      </c>
      <c r="Q309" s="410">
        <v>14</v>
      </c>
      <c r="R309" s="410">
        <v>15</v>
      </c>
      <c r="S309" s="410">
        <v>16</v>
      </c>
      <c r="T309" s="398">
        <v>17</v>
      </c>
      <c r="U309" s="398">
        <v>18</v>
      </c>
      <c r="V309" s="410">
        <v>19</v>
      </c>
      <c r="W309" s="410">
        <v>20</v>
      </c>
      <c r="X309" s="410">
        <v>21</v>
      </c>
      <c r="Y309" s="410">
        <v>22</v>
      </c>
      <c r="Z309" s="410">
        <v>23</v>
      </c>
      <c r="AA309" s="398">
        <v>24</v>
      </c>
      <c r="AB309" s="398">
        <v>25</v>
      </c>
      <c r="AC309" s="410">
        <v>26</v>
      </c>
      <c r="AD309" s="410">
        <v>27</v>
      </c>
      <c r="AE309" s="410">
        <v>28</v>
      </c>
      <c r="AF309" s="410">
        <v>29</v>
      </c>
      <c r="AG309" s="410">
        <v>30</v>
      </c>
      <c r="AH309" s="398">
        <v>31</v>
      </c>
      <c r="AI309" s="330"/>
      <c r="AJ309" s="330"/>
      <c r="AK309" s="330"/>
      <c r="AL309" s="330"/>
      <c r="AM309" s="330"/>
      <c r="AN309" s="330"/>
      <c r="AO309" s="42"/>
    </row>
    <row r="310" spans="1:41" s="39" customFormat="1" ht="15">
      <c r="A310" s="448">
        <v>44378</v>
      </c>
      <c r="B310" s="43" t="s">
        <v>123</v>
      </c>
      <c r="C310" s="43" t="s">
        <v>124</v>
      </c>
      <c r="D310" s="428"/>
      <c r="E310" s="428"/>
      <c r="F310" s="428"/>
      <c r="G310" s="428"/>
      <c r="H310" s="428"/>
      <c r="I310" s="428"/>
      <c r="J310" s="428"/>
      <c r="K310" s="428"/>
      <c r="L310" s="428"/>
      <c r="M310" s="428"/>
      <c r="N310" s="428"/>
      <c r="O310" s="428"/>
      <c r="P310" s="428"/>
      <c r="Q310" s="428"/>
      <c r="R310" s="428"/>
      <c r="S310" s="428"/>
      <c r="T310" s="428"/>
      <c r="U310" s="428"/>
      <c r="V310" s="428"/>
      <c r="W310" s="428"/>
      <c r="X310" s="428"/>
      <c r="Y310" s="428"/>
      <c r="Z310" s="428"/>
      <c r="AA310" s="428"/>
      <c r="AB310" s="428"/>
      <c r="AC310" s="428"/>
      <c r="AD310" s="428"/>
      <c r="AE310" s="428"/>
      <c r="AF310" s="428"/>
      <c r="AG310" s="428"/>
      <c r="AH310" s="428"/>
      <c r="AI310" s="334" t="s">
        <v>122</v>
      </c>
      <c r="AJ310" s="334" t="s">
        <v>123</v>
      </c>
      <c r="AK310" s="334">
        <f>COUNTA(D309:AH309)</f>
        <v>31</v>
      </c>
      <c r="AL310" s="334">
        <f>COUNTA(D310:AH310)</f>
        <v>0</v>
      </c>
      <c r="AM310" s="334">
        <f>AK310-AL310</f>
        <v>31</v>
      </c>
      <c r="AN310" s="335">
        <f>AL310/AK310</f>
        <v>0</v>
      </c>
      <c r="AO310" s="44"/>
    </row>
    <row r="311" spans="1:41" s="39" customFormat="1" ht="15">
      <c r="A311" s="448">
        <v>44378</v>
      </c>
      <c r="B311" s="43" t="s">
        <v>125</v>
      </c>
      <c r="C311" s="43" t="s">
        <v>124</v>
      </c>
      <c r="D311" s="428"/>
      <c r="E311" s="428"/>
      <c r="F311" s="428"/>
      <c r="G311" s="428"/>
      <c r="H311" s="428"/>
      <c r="I311" s="428"/>
      <c r="J311" s="428"/>
      <c r="K311" s="428"/>
      <c r="L311" s="428"/>
      <c r="M311" s="428"/>
      <c r="N311" s="428"/>
      <c r="O311" s="428"/>
      <c r="P311" s="428"/>
      <c r="Q311" s="428"/>
      <c r="R311" s="428"/>
      <c r="S311" s="428"/>
      <c r="T311" s="428"/>
      <c r="U311" s="428"/>
      <c r="V311" s="428"/>
      <c r="W311" s="428"/>
      <c r="X311" s="428"/>
      <c r="Y311" s="428"/>
      <c r="Z311" s="428"/>
      <c r="AA311" s="428"/>
      <c r="AB311" s="428"/>
      <c r="AC311" s="428"/>
      <c r="AD311" s="428"/>
      <c r="AE311" s="428"/>
      <c r="AF311" s="428"/>
      <c r="AG311" s="428"/>
      <c r="AH311" s="428"/>
      <c r="AI311" s="334" t="s">
        <v>122</v>
      </c>
      <c r="AJ311" s="334" t="s">
        <v>125</v>
      </c>
      <c r="AK311" s="334">
        <f>AK310</f>
        <v>31</v>
      </c>
      <c r="AL311" s="334">
        <f>COUNTA(D311:AH311)</f>
        <v>0</v>
      </c>
      <c r="AM311" s="334">
        <f>AK311-AL311</f>
        <v>31</v>
      </c>
      <c r="AN311" s="335">
        <f>AL311/AK311</f>
        <v>0</v>
      </c>
      <c r="AO311" s="44"/>
    </row>
    <row r="312" spans="1:41" s="39" customFormat="1" ht="15">
      <c r="A312" s="448">
        <v>44378</v>
      </c>
      <c r="B312" s="43" t="s">
        <v>126</v>
      </c>
      <c r="C312" s="45" t="s">
        <v>124</v>
      </c>
      <c r="D312" s="430"/>
      <c r="E312" s="430"/>
      <c r="F312" s="430"/>
      <c r="G312" s="430"/>
      <c r="H312" s="430"/>
      <c r="I312" s="430"/>
      <c r="J312" s="430"/>
      <c r="K312" s="430"/>
      <c r="L312" s="430"/>
      <c r="M312" s="430"/>
      <c r="N312" s="430"/>
      <c r="O312" s="430"/>
      <c r="P312" s="430"/>
      <c r="Q312" s="430"/>
      <c r="R312" s="430"/>
      <c r="S312" s="430"/>
      <c r="T312" s="430"/>
      <c r="U312" s="430"/>
      <c r="V312" s="430"/>
      <c r="W312" s="430"/>
      <c r="X312" s="430"/>
      <c r="Y312" s="430"/>
      <c r="Z312" s="430"/>
      <c r="AA312" s="428"/>
      <c r="AB312" s="428"/>
      <c r="AC312" s="428"/>
      <c r="AD312" s="428"/>
      <c r="AE312" s="428"/>
      <c r="AF312" s="430"/>
      <c r="AG312" s="430"/>
      <c r="AH312" s="430"/>
      <c r="AI312" s="334" t="s">
        <v>122</v>
      </c>
      <c r="AJ312" s="334" t="s">
        <v>127</v>
      </c>
      <c r="AK312" s="334">
        <f>AK311</f>
        <v>31</v>
      </c>
      <c r="AL312" s="334">
        <f>COUNTA(D312:AH312)</f>
        <v>0</v>
      </c>
      <c r="AM312" s="334">
        <f>AK312-AL312</f>
        <v>31</v>
      </c>
      <c r="AN312" s="335">
        <f>AL312/AK312</f>
        <v>0</v>
      </c>
      <c r="AO312" s="44"/>
    </row>
    <row r="313" spans="1:41" s="39" customFormat="1" ht="15">
      <c r="A313" s="448"/>
      <c r="B313" s="646" t="s">
        <v>136</v>
      </c>
      <c r="C313" s="648"/>
      <c r="D313" s="369"/>
      <c r="E313" s="369"/>
      <c r="F313" s="369"/>
      <c r="G313" s="369"/>
      <c r="H313" s="369"/>
      <c r="I313" s="369"/>
      <c r="J313" s="369"/>
      <c r="K313" s="369"/>
      <c r="L313" s="369"/>
      <c r="M313" s="369"/>
      <c r="N313" s="369"/>
      <c r="O313" s="369"/>
      <c r="P313" s="369"/>
      <c r="Q313" s="369"/>
      <c r="R313" s="369"/>
      <c r="S313" s="369"/>
      <c r="T313" s="369"/>
      <c r="U313" s="369"/>
      <c r="V313" s="369"/>
      <c r="W313" s="369"/>
      <c r="X313" s="369"/>
      <c r="Y313" s="369"/>
      <c r="Z313" s="369"/>
      <c r="AA313" s="369"/>
      <c r="AB313" s="369"/>
      <c r="AC313" s="369"/>
      <c r="AD313" s="369"/>
      <c r="AE313" s="369"/>
      <c r="AF313" s="369"/>
      <c r="AG313" s="369"/>
      <c r="AH313" s="369"/>
      <c r="AI313" s="325"/>
      <c r="AJ313" s="325"/>
      <c r="AK313" s="331"/>
      <c r="AL313" s="331"/>
      <c r="AM313" s="331"/>
      <c r="AN313" s="331"/>
      <c r="AO313" s="44"/>
    </row>
    <row r="314" spans="1:41" s="39" customFormat="1" ht="15">
      <c r="A314" s="448">
        <v>44378</v>
      </c>
      <c r="B314" s="43" t="s">
        <v>123</v>
      </c>
      <c r="C314" s="43" t="s">
        <v>124</v>
      </c>
      <c r="D314" s="428"/>
      <c r="E314" s="428"/>
      <c r="F314" s="428"/>
      <c r="G314" s="428"/>
      <c r="H314" s="428"/>
      <c r="I314" s="428"/>
      <c r="J314" s="428"/>
      <c r="K314" s="428"/>
      <c r="L314" s="428"/>
      <c r="M314" s="428"/>
      <c r="N314" s="428"/>
      <c r="O314" s="428"/>
      <c r="P314" s="428"/>
      <c r="Q314" s="428"/>
      <c r="R314" s="428"/>
      <c r="S314" s="428"/>
      <c r="T314" s="428"/>
      <c r="U314" s="428"/>
      <c r="V314" s="428"/>
      <c r="W314" s="428"/>
      <c r="X314" s="428"/>
      <c r="Y314" s="428"/>
      <c r="Z314" s="428"/>
      <c r="AA314" s="428"/>
      <c r="AB314" s="428"/>
      <c r="AC314" s="428"/>
      <c r="AD314" s="428"/>
      <c r="AE314" s="428"/>
      <c r="AF314" s="428"/>
      <c r="AG314" s="428"/>
      <c r="AH314" s="428"/>
      <c r="AI314" s="334" t="s">
        <v>136</v>
      </c>
      <c r="AJ314" s="334" t="s">
        <v>123</v>
      </c>
      <c r="AK314" s="334">
        <f>AK310</f>
        <v>31</v>
      </c>
      <c r="AL314" s="334">
        <f>COUNTA(D314:AH314)</f>
        <v>0</v>
      </c>
      <c r="AM314" s="334">
        <f>AK314-AL314</f>
        <v>31</v>
      </c>
      <c r="AN314" s="335">
        <f>AL314/AK314</f>
        <v>0</v>
      </c>
      <c r="AO314" s="44"/>
    </row>
    <row r="315" spans="1:41" s="39" customFormat="1" ht="15">
      <c r="A315" s="448">
        <v>44378</v>
      </c>
      <c r="B315" s="46" t="s">
        <v>125</v>
      </c>
      <c r="C315" s="43" t="s">
        <v>129</v>
      </c>
      <c r="D315" s="428"/>
      <c r="E315" s="428"/>
      <c r="F315" s="428"/>
      <c r="G315" s="428"/>
      <c r="H315" s="428"/>
      <c r="I315" s="428"/>
      <c r="J315" s="428"/>
      <c r="K315" s="428"/>
      <c r="L315" s="428"/>
      <c r="M315" s="428"/>
      <c r="N315" s="428"/>
      <c r="O315" s="428"/>
      <c r="P315" s="428"/>
      <c r="Q315" s="428"/>
      <c r="R315" s="428"/>
      <c r="S315" s="428"/>
      <c r="T315" s="428"/>
      <c r="U315" s="428"/>
      <c r="V315" s="428"/>
      <c r="W315" s="428"/>
      <c r="X315" s="428"/>
      <c r="Y315" s="428"/>
      <c r="Z315" s="428"/>
      <c r="AA315" s="428"/>
      <c r="AB315" s="428"/>
      <c r="AC315" s="428"/>
      <c r="AD315" s="428"/>
      <c r="AE315" s="428"/>
      <c r="AF315" s="428"/>
      <c r="AG315" s="428"/>
      <c r="AH315" s="428"/>
      <c r="AI315" s="334" t="s">
        <v>136</v>
      </c>
      <c r="AJ315" s="334" t="s">
        <v>125</v>
      </c>
      <c r="AK315" s="334">
        <f>AK314</f>
        <v>31</v>
      </c>
      <c r="AL315" s="334">
        <f>COUNTA(D315:AH315)</f>
        <v>0</v>
      </c>
      <c r="AM315" s="334">
        <f>AK315-AL315</f>
        <v>31</v>
      </c>
      <c r="AN315" s="335">
        <f>AL315/AK315</f>
        <v>0</v>
      </c>
      <c r="AO315" s="44"/>
    </row>
    <row r="316" spans="1:41" s="39" customFormat="1" ht="15">
      <c r="A316" s="448">
        <v>44378</v>
      </c>
      <c r="B316" s="43" t="s">
        <v>126</v>
      </c>
      <c r="C316" s="43" t="s">
        <v>129</v>
      </c>
      <c r="D316" s="430"/>
      <c r="E316" s="430"/>
      <c r="F316" s="430"/>
      <c r="G316" s="430"/>
      <c r="H316" s="430"/>
      <c r="I316" s="430"/>
      <c r="J316" s="430"/>
      <c r="K316" s="430"/>
      <c r="L316" s="430"/>
      <c r="M316" s="430"/>
      <c r="N316" s="430"/>
      <c r="O316" s="430"/>
      <c r="P316" s="430"/>
      <c r="Q316" s="430"/>
      <c r="R316" s="430"/>
      <c r="S316" s="430"/>
      <c r="T316" s="430"/>
      <c r="U316" s="430"/>
      <c r="V316" s="430"/>
      <c r="W316" s="430"/>
      <c r="X316" s="430"/>
      <c r="Y316" s="430"/>
      <c r="Z316" s="430"/>
      <c r="AA316" s="428"/>
      <c r="AB316" s="428"/>
      <c r="AC316" s="428"/>
      <c r="AD316" s="428"/>
      <c r="AE316" s="428"/>
      <c r="AF316" s="430"/>
      <c r="AG316" s="430"/>
      <c r="AH316" s="430"/>
      <c r="AI316" s="334" t="s">
        <v>136</v>
      </c>
      <c r="AJ316" s="334" t="s">
        <v>127</v>
      </c>
      <c r="AK316" s="334">
        <f>AK315</f>
        <v>31</v>
      </c>
      <c r="AL316" s="334">
        <f>COUNTA(D316:AH316)</f>
        <v>0</v>
      </c>
      <c r="AM316" s="334">
        <f>AK316-AL316</f>
        <v>31</v>
      </c>
      <c r="AN316" s="335">
        <f>AL316/AK316</f>
        <v>0</v>
      </c>
      <c r="AO316" s="47"/>
    </row>
    <row r="317" spans="1:41" s="39" customFormat="1">
      <c r="D317" s="353"/>
      <c r="E317" s="353"/>
      <c r="F317" s="353"/>
      <c r="G317" s="353"/>
      <c r="H317" s="353"/>
      <c r="I317" s="353"/>
      <c r="J317" s="353"/>
      <c r="K317" s="353"/>
      <c r="L317" s="353"/>
      <c r="M317" s="353"/>
      <c r="N317" s="353"/>
      <c r="O317" s="353"/>
      <c r="P317" s="353"/>
      <c r="Q317" s="353"/>
      <c r="R317" s="353"/>
      <c r="S317" s="353"/>
      <c r="T317" s="353"/>
      <c r="U317" s="353"/>
      <c r="V317" s="353"/>
      <c r="W317" s="353"/>
      <c r="X317" s="353"/>
      <c r="Y317" s="353"/>
      <c r="Z317" s="353"/>
      <c r="AA317" s="353"/>
      <c r="AB317" s="353"/>
      <c r="AC317" s="353"/>
      <c r="AD317" s="353"/>
      <c r="AE317" s="353"/>
      <c r="AF317" s="353"/>
      <c r="AG317" s="353"/>
      <c r="AH317" s="353"/>
      <c r="AI317" s="66"/>
      <c r="AJ317" s="66"/>
      <c r="AK317" s="66"/>
      <c r="AL317" s="66"/>
      <c r="AM317" s="66"/>
      <c r="AN317" s="66"/>
    </row>
    <row r="318" spans="1:41" s="39" customFormat="1" ht="15.75">
      <c r="A318" s="448"/>
      <c r="B318" s="24" t="s">
        <v>160</v>
      </c>
      <c r="C318" s="24">
        <v>2021</v>
      </c>
      <c r="D318" s="360" t="s">
        <v>119</v>
      </c>
      <c r="E318" s="356" t="s">
        <v>120</v>
      </c>
      <c r="F318" s="356" t="s">
        <v>116</v>
      </c>
      <c r="G318" s="356" t="s">
        <v>117</v>
      </c>
      <c r="H318" s="356" t="s">
        <v>116</v>
      </c>
      <c r="I318" s="356" t="s">
        <v>118</v>
      </c>
      <c r="J318" s="356" t="s">
        <v>119</v>
      </c>
      <c r="K318" s="360" t="s">
        <v>119</v>
      </c>
      <c r="L318" s="356" t="s">
        <v>120</v>
      </c>
      <c r="M318" s="356" t="s">
        <v>116</v>
      </c>
      <c r="N318" s="356" t="s">
        <v>117</v>
      </c>
      <c r="O318" s="356" t="s">
        <v>116</v>
      </c>
      <c r="P318" s="356" t="s">
        <v>118</v>
      </c>
      <c r="Q318" s="356" t="s">
        <v>119</v>
      </c>
      <c r="R318" s="360" t="s">
        <v>119</v>
      </c>
      <c r="S318" s="356" t="s">
        <v>120</v>
      </c>
      <c r="T318" s="356" t="s">
        <v>116</v>
      </c>
      <c r="U318" s="356" t="s">
        <v>117</v>
      </c>
      <c r="V318" s="356" t="s">
        <v>116</v>
      </c>
      <c r="W318" s="356" t="s">
        <v>118</v>
      </c>
      <c r="X318" s="356" t="s">
        <v>119</v>
      </c>
      <c r="Y318" s="360" t="s">
        <v>119</v>
      </c>
      <c r="Z318" s="356" t="s">
        <v>120</v>
      </c>
      <c r="AA318" s="356" t="s">
        <v>116</v>
      </c>
      <c r="AB318" s="356" t="s">
        <v>117</v>
      </c>
      <c r="AC318" s="356" t="s">
        <v>116</v>
      </c>
      <c r="AD318" s="356" t="s">
        <v>118</v>
      </c>
      <c r="AE318" s="356" t="s">
        <v>119</v>
      </c>
      <c r="AF318" s="360" t="s">
        <v>119</v>
      </c>
      <c r="AG318" s="356" t="s">
        <v>120</v>
      </c>
      <c r="AH318" s="356" t="s">
        <v>116</v>
      </c>
      <c r="AI318" s="329"/>
      <c r="AJ318" s="329"/>
      <c r="AK318" s="329"/>
      <c r="AL318" s="329"/>
      <c r="AM318" s="329"/>
      <c r="AN318" s="329"/>
      <c r="AO318" s="49" t="s">
        <v>121</v>
      </c>
    </row>
    <row r="319" spans="1:41" s="39" customFormat="1" ht="15">
      <c r="A319" s="448"/>
      <c r="B319" s="646" t="s">
        <v>122</v>
      </c>
      <c r="C319" s="647"/>
      <c r="D319" s="398">
        <v>1</v>
      </c>
      <c r="E319" s="410">
        <v>2</v>
      </c>
      <c r="F319" s="410">
        <v>3</v>
      </c>
      <c r="G319" s="410">
        <v>4</v>
      </c>
      <c r="H319" s="410">
        <v>5</v>
      </c>
      <c r="I319" s="410">
        <v>6</v>
      </c>
      <c r="J319" s="398">
        <v>7</v>
      </c>
      <c r="K319" s="398">
        <v>8</v>
      </c>
      <c r="L319" s="410">
        <v>9</v>
      </c>
      <c r="M319" s="410">
        <v>10</v>
      </c>
      <c r="N319" s="410">
        <v>11</v>
      </c>
      <c r="O319" s="410">
        <v>12</v>
      </c>
      <c r="P319" s="410">
        <v>13</v>
      </c>
      <c r="Q319" s="398">
        <v>14</v>
      </c>
      <c r="R319" s="398">
        <v>15</v>
      </c>
      <c r="S319" s="410">
        <v>16</v>
      </c>
      <c r="T319" s="410">
        <v>17</v>
      </c>
      <c r="U319" s="410">
        <v>18</v>
      </c>
      <c r="V319" s="410">
        <v>19</v>
      </c>
      <c r="W319" s="410">
        <v>20</v>
      </c>
      <c r="X319" s="398">
        <v>21</v>
      </c>
      <c r="Y319" s="398">
        <v>22</v>
      </c>
      <c r="Z319" s="410">
        <v>23</v>
      </c>
      <c r="AA319" s="410">
        <v>24</v>
      </c>
      <c r="AB319" s="410">
        <v>25</v>
      </c>
      <c r="AC319" s="410">
        <v>26</v>
      </c>
      <c r="AD319" s="410">
        <v>27</v>
      </c>
      <c r="AE319" s="398">
        <v>28</v>
      </c>
      <c r="AF319" s="398">
        <v>29</v>
      </c>
      <c r="AG319" s="410">
        <v>30</v>
      </c>
      <c r="AH319" s="410">
        <v>31</v>
      </c>
      <c r="AI319" s="330"/>
      <c r="AJ319" s="330"/>
      <c r="AK319" s="330"/>
      <c r="AL319" s="330"/>
      <c r="AM319" s="330"/>
      <c r="AN319" s="330"/>
      <c r="AO319" s="42"/>
    </row>
    <row r="320" spans="1:41" s="39" customFormat="1" ht="15">
      <c r="A320" s="448">
        <v>44409</v>
      </c>
      <c r="B320" s="43" t="s">
        <v>123</v>
      </c>
      <c r="C320" s="43" t="s">
        <v>124</v>
      </c>
      <c r="D320" s="428"/>
      <c r="E320" s="428"/>
      <c r="F320" s="428"/>
      <c r="G320" s="428"/>
      <c r="H320" s="428"/>
      <c r="I320" s="428"/>
      <c r="J320" s="428"/>
      <c r="K320" s="428"/>
      <c r="L320" s="428"/>
      <c r="M320" s="428"/>
      <c r="N320" s="428"/>
      <c r="O320" s="428"/>
      <c r="P320" s="428"/>
      <c r="Q320" s="428"/>
      <c r="R320" s="428"/>
      <c r="S320" s="428"/>
      <c r="T320" s="428"/>
      <c r="U320" s="428"/>
      <c r="V320" s="428"/>
      <c r="W320" s="428"/>
      <c r="X320" s="428"/>
      <c r="Y320" s="428"/>
      <c r="Z320" s="428"/>
      <c r="AA320" s="428"/>
      <c r="AB320" s="428"/>
      <c r="AC320" s="428"/>
      <c r="AD320" s="428"/>
      <c r="AE320" s="428"/>
      <c r="AF320" s="428"/>
      <c r="AG320" s="428"/>
      <c r="AH320" s="428"/>
      <c r="AI320" s="334" t="s">
        <v>122</v>
      </c>
      <c r="AJ320" s="334" t="s">
        <v>123</v>
      </c>
      <c r="AK320" s="334">
        <f>COUNTA(D319:AH319)</f>
        <v>31</v>
      </c>
      <c r="AL320" s="334">
        <f>COUNTA(D320:AH320)</f>
        <v>0</v>
      </c>
      <c r="AM320" s="334">
        <f>AK320-AL320</f>
        <v>31</v>
      </c>
      <c r="AN320" s="335">
        <f>AL320/AK320</f>
        <v>0</v>
      </c>
      <c r="AO320" s="44"/>
    </row>
    <row r="321" spans="1:41" s="39" customFormat="1" ht="15">
      <c r="A321" s="448">
        <v>44409</v>
      </c>
      <c r="B321" s="43" t="s">
        <v>125</v>
      </c>
      <c r="C321" s="43" t="s">
        <v>124</v>
      </c>
      <c r="D321" s="428"/>
      <c r="E321" s="428"/>
      <c r="F321" s="428"/>
      <c r="G321" s="428"/>
      <c r="H321" s="428"/>
      <c r="I321" s="428"/>
      <c r="J321" s="428"/>
      <c r="K321" s="428"/>
      <c r="L321" s="428"/>
      <c r="M321" s="428"/>
      <c r="N321" s="428"/>
      <c r="O321" s="428"/>
      <c r="P321" s="428"/>
      <c r="Q321" s="428"/>
      <c r="R321" s="428"/>
      <c r="S321" s="428"/>
      <c r="T321" s="428"/>
      <c r="U321" s="428"/>
      <c r="V321" s="428"/>
      <c r="W321" s="428"/>
      <c r="X321" s="428"/>
      <c r="Y321" s="428"/>
      <c r="Z321" s="428"/>
      <c r="AA321" s="428"/>
      <c r="AB321" s="428"/>
      <c r="AC321" s="428"/>
      <c r="AD321" s="428"/>
      <c r="AE321" s="428"/>
      <c r="AF321" s="428"/>
      <c r="AG321" s="428"/>
      <c r="AH321" s="428"/>
      <c r="AI321" s="334" t="s">
        <v>122</v>
      </c>
      <c r="AJ321" s="334" t="s">
        <v>125</v>
      </c>
      <c r="AK321" s="334">
        <f>AK320</f>
        <v>31</v>
      </c>
      <c r="AL321" s="334">
        <f>COUNTA(D321:AH321)</f>
        <v>0</v>
      </c>
      <c r="AM321" s="334">
        <f>AK321-AL321</f>
        <v>31</v>
      </c>
      <c r="AN321" s="335">
        <f>AL321/AK321</f>
        <v>0</v>
      </c>
      <c r="AO321" s="44"/>
    </row>
    <row r="322" spans="1:41" s="39" customFormat="1" ht="15">
      <c r="A322" s="448">
        <v>44409</v>
      </c>
      <c r="B322" s="43" t="s">
        <v>126</v>
      </c>
      <c r="C322" s="45" t="s">
        <v>124</v>
      </c>
      <c r="D322" s="430"/>
      <c r="E322" s="430"/>
      <c r="F322" s="430"/>
      <c r="G322" s="430"/>
      <c r="H322" s="430"/>
      <c r="I322" s="430"/>
      <c r="J322" s="430"/>
      <c r="K322" s="430"/>
      <c r="L322" s="430"/>
      <c r="M322" s="430"/>
      <c r="N322" s="430"/>
      <c r="O322" s="430"/>
      <c r="P322" s="430"/>
      <c r="Q322" s="430"/>
      <c r="R322" s="430"/>
      <c r="S322" s="430"/>
      <c r="T322" s="430"/>
      <c r="U322" s="430"/>
      <c r="V322" s="430"/>
      <c r="W322" s="430"/>
      <c r="X322" s="430"/>
      <c r="Y322" s="430"/>
      <c r="Z322" s="430"/>
      <c r="AA322" s="428"/>
      <c r="AB322" s="428"/>
      <c r="AC322" s="428"/>
      <c r="AD322" s="428"/>
      <c r="AE322" s="428"/>
      <c r="AF322" s="430"/>
      <c r="AG322" s="430"/>
      <c r="AH322" s="430"/>
      <c r="AI322" s="334" t="s">
        <v>122</v>
      </c>
      <c r="AJ322" s="334" t="s">
        <v>127</v>
      </c>
      <c r="AK322" s="334">
        <f>AK321</f>
        <v>31</v>
      </c>
      <c r="AL322" s="334">
        <f>COUNTA(D322:AH322)</f>
        <v>0</v>
      </c>
      <c r="AM322" s="334">
        <f>AK322-AL322</f>
        <v>31</v>
      </c>
      <c r="AN322" s="335">
        <f>AL322/AK322</f>
        <v>0</v>
      </c>
      <c r="AO322" s="44"/>
    </row>
    <row r="323" spans="1:41" s="39" customFormat="1" ht="15">
      <c r="A323" s="448"/>
      <c r="B323" s="646" t="s">
        <v>136</v>
      </c>
      <c r="C323" s="648"/>
      <c r="D323" s="369"/>
      <c r="E323" s="369"/>
      <c r="F323" s="369"/>
      <c r="G323" s="369"/>
      <c r="H323" s="369"/>
      <c r="I323" s="369"/>
      <c r="J323" s="369"/>
      <c r="K323" s="369"/>
      <c r="L323" s="369"/>
      <c r="M323" s="369"/>
      <c r="N323" s="369"/>
      <c r="O323" s="369"/>
      <c r="P323" s="369"/>
      <c r="Q323" s="369"/>
      <c r="R323" s="369"/>
      <c r="S323" s="369"/>
      <c r="T323" s="369"/>
      <c r="U323" s="369"/>
      <c r="V323" s="369"/>
      <c r="W323" s="369"/>
      <c r="X323" s="369"/>
      <c r="Y323" s="369"/>
      <c r="Z323" s="369"/>
      <c r="AA323" s="369"/>
      <c r="AB323" s="369"/>
      <c r="AC323" s="369"/>
      <c r="AD323" s="369"/>
      <c r="AE323" s="369"/>
      <c r="AF323" s="369"/>
      <c r="AG323" s="369"/>
      <c r="AH323" s="369"/>
      <c r="AI323" s="325"/>
      <c r="AJ323" s="325"/>
      <c r="AK323" s="331"/>
      <c r="AL323" s="331"/>
      <c r="AM323" s="331"/>
      <c r="AN323" s="331"/>
      <c r="AO323" s="44"/>
    </row>
    <row r="324" spans="1:41" s="39" customFormat="1" ht="15">
      <c r="A324" s="448">
        <v>44409</v>
      </c>
      <c r="B324" s="43" t="s">
        <v>123</v>
      </c>
      <c r="C324" s="43" t="s">
        <v>124</v>
      </c>
      <c r="D324" s="428"/>
      <c r="E324" s="428"/>
      <c r="F324" s="428"/>
      <c r="G324" s="428"/>
      <c r="H324" s="428"/>
      <c r="I324" s="428"/>
      <c r="J324" s="428"/>
      <c r="K324" s="428"/>
      <c r="L324" s="428"/>
      <c r="M324" s="428"/>
      <c r="N324" s="428"/>
      <c r="O324" s="428"/>
      <c r="P324" s="428"/>
      <c r="Q324" s="428"/>
      <c r="R324" s="428"/>
      <c r="S324" s="428"/>
      <c r="T324" s="428"/>
      <c r="U324" s="428"/>
      <c r="V324" s="428"/>
      <c r="W324" s="428"/>
      <c r="X324" s="428"/>
      <c r="Y324" s="428"/>
      <c r="Z324" s="428"/>
      <c r="AA324" s="428"/>
      <c r="AB324" s="428"/>
      <c r="AC324" s="428"/>
      <c r="AD324" s="428"/>
      <c r="AE324" s="428"/>
      <c r="AF324" s="428"/>
      <c r="AG324" s="428"/>
      <c r="AH324" s="428"/>
      <c r="AI324" s="334" t="s">
        <v>136</v>
      </c>
      <c r="AJ324" s="334" t="s">
        <v>123</v>
      </c>
      <c r="AK324" s="334">
        <f>AK320</f>
        <v>31</v>
      </c>
      <c r="AL324" s="334">
        <f>COUNTA(D324:AH324)</f>
        <v>0</v>
      </c>
      <c r="AM324" s="334">
        <f>AK324-AL324</f>
        <v>31</v>
      </c>
      <c r="AN324" s="335">
        <f>AL324/AK324</f>
        <v>0</v>
      </c>
      <c r="AO324" s="44"/>
    </row>
    <row r="325" spans="1:41" s="39" customFormat="1" ht="15">
      <c r="A325" s="448">
        <v>44409</v>
      </c>
      <c r="B325" s="46" t="s">
        <v>125</v>
      </c>
      <c r="C325" s="43" t="s">
        <v>129</v>
      </c>
      <c r="D325" s="428"/>
      <c r="E325" s="428"/>
      <c r="F325" s="428"/>
      <c r="G325" s="428"/>
      <c r="H325" s="428"/>
      <c r="I325" s="428"/>
      <c r="J325" s="428"/>
      <c r="K325" s="428"/>
      <c r="L325" s="428"/>
      <c r="M325" s="428"/>
      <c r="N325" s="428"/>
      <c r="O325" s="428"/>
      <c r="P325" s="428"/>
      <c r="Q325" s="428"/>
      <c r="R325" s="428"/>
      <c r="S325" s="428"/>
      <c r="T325" s="428"/>
      <c r="U325" s="428"/>
      <c r="V325" s="428"/>
      <c r="W325" s="428"/>
      <c r="X325" s="428"/>
      <c r="Y325" s="428"/>
      <c r="Z325" s="428"/>
      <c r="AA325" s="428"/>
      <c r="AB325" s="428"/>
      <c r="AC325" s="428"/>
      <c r="AD325" s="428"/>
      <c r="AE325" s="428"/>
      <c r="AF325" s="428"/>
      <c r="AG325" s="428"/>
      <c r="AH325" s="428"/>
      <c r="AI325" s="334" t="s">
        <v>136</v>
      </c>
      <c r="AJ325" s="334" t="s">
        <v>125</v>
      </c>
      <c r="AK325" s="334">
        <f>AK324</f>
        <v>31</v>
      </c>
      <c r="AL325" s="334">
        <f>COUNTA(D325:AH325)</f>
        <v>0</v>
      </c>
      <c r="AM325" s="334">
        <f>AK325-AL325</f>
        <v>31</v>
      </c>
      <c r="AN325" s="335">
        <f>AL325/AK325</f>
        <v>0</v>
      </c>
      <c r="AO325" s="44"/>
    </row>
    <row r="326" spans="1:41" s="39" customFormat="1" ht="15">
      <c r="A326" s="448">
        <v>44409</v>
      </c>
      <c r="B326" s="43" t="s">
        <v>126</v>
      </c>
      <c r="C326" s="43" t="s">
        <v>129</v>
      </c>
      <c r="D326" s="430"/>
      <c r="E326" s="430"/>
      <c r="F326" s="430"/>
      <c r="G326" s="430"/>
      <c r="H326" s="430"/>
      <c r="I326" s="430"/>
      <c r="J326" s="430"/>
      <c r="K326" s="430"/>
      <c r="L326" s="430"/>
      <c r="M326" s="430"/>
      <c r="N326" s="430"/>
      <c r="O326" s="430"/>
      <c r="P326" s="430"/>
      <c r="Q326" s="430"/>
      <c r="R326" s="430"/>
      <c r="S326" s="430"/>
      <c r="T326" s="430"/>
      <c r="U326" s="430"/>
      <c r="V326" s="430"/>
      <c r="W326" s="430"/>
      <c r="X326" s="430"/>
      <c r="Y326" s="430"/>
      <c r="Z326" s="430"/>
      <c r="AA326" s="428"/>
      <c r="AB326" s="428"/>
      <c r="AC326" s="428"/>
      <c r="AD326" s="428"/>
      <c r="AE326" s="428"/>
      <c r="AF326" s="430"/>
      <c r="AG326" s="430"/>
      <c r="AH326" s="430"/>
      <c r="AI326" s="334" t="s">
        <v>136</v>
      </c>
      <c r="AJ326" s="334" t="s">
        <v>127</v>
      </c>
      <c r="AK326" s="334">
        <f>AK325</f>
        <v>31</v>
      </c>
      <c r="AL326" s="334">
        <f>COUNTA(D326:AH326)</f>
        <v>0</v>
      </c>
      <c r="AM326" s="334">
        <f>AK326-AL326</f>
        <v>31</v>
      </c>
      <c r="AN326" s="335">
        <f>AL326/AK326</f>
        <v>0</v>
      </c>
      <c r="AO326" s="47"/>
    </row>
    <row r="327" spans="1:41" s="39" customFormat="1">
      <c r="D327" s="353"/>
      <c r="E327" s="353"/>
      <c r="F327" s="353"/>
      <c r="G327" s="353"/>
      <c r="H327" s="353"/>
      <c r="I327" s="353"/>
      <c r="J327" s="353"/>
      <c r="K327" s="353"/>
      <c r="L327" s="353"/>
      <c r="M327" s="353"/>
      <c r="N327" s="353"/>
      <c r="O327" s="353"/>
      <c r="P327" s="353"/>
      <c r="Q327" s="353"/>
      <c r="R327" s="353"/>
      <c r="S327" s="353"/>
      <c r="T327" s="353"/>
      <c r="U327" s="353"/>
      <c r="V327" s="353"/>
      <c r="W327" s="353"/>
      <c r="X327" s="353"/>
      <c r="Y327" s="353"/>
      <c r="Z327" s="353"/>
      <c r="AA327" s="353"/>
      <c r="AB327" s="353"/>
      <c r="AC327" s="353"/>
      <c r="AD327" s="353"/>
      <c r="AE327" s="353"/>
      <c r="AF327" s="353"/>
      <c r="AG327" s="353"/>
      <c r="AH327" s="353"/>
      <c r="AI327" s="66"/>
      <c r="AJ327" s="66"/>
      <c r="AK327" s="66"/>
      <c r="AL327" s="66"/>
      <c r="AM327" s="66"/>
      <c r="AN327" s="66"/>
    </row>
    <row r="328" spans="1:41" s="39" customFormat="1" ht="15.75">
      <c r="A328" s="448"/>
      <c r="B328" s="24" t="s">
        <v>172</v>
      </c>
      <c r="C328" s="24">
        <v>2021</v>
      </c>
      <c r="D328" s="356" t="s">
        <v>117</v>
      </c>
      <c r="E328" s="356" t="s">
        <v>116</v>
      </c>
      <c r="F328" s="356" t="s">
        <v>118</v>
      </c>
      <c r="G328" s="356" t="s">
        <v>119</v>
      </c>
      <c r="H328" s="360" t="s">
        <v>119</v>
      </c>
      <c r="I328" s="356" t="s">
        <v>120</v>
      </c>
      <c r="J328" s="356" t="s">
        <v>116</v>
      </c>
      <c r="K328" s="356" t="s">
        <v>117</v>
      </c>
      <c r="L328" s="356" t="s">
        <v>116</v>
      </c>
      <c r="M328" s="356" t="s">
        <v>118</v>
      </c>
      <c r="N328" s="356" t="s">
        <v>119</v>
      </c>
      <c r="O328" s="360" t="s">
        <v>119</v>
      </c>
      <c r="P328" s="356" t="s">
        <v>120</v>
      </c>
      <c r="Q328" s="356" t="s">
        <v>116</v>
      </c>
      <c r="R328" s="356" t="s">
        <v>117</v>
      </c>
      <c r="S328" s="356" t="s">
        <v>116</v>
      </c>
      <c r="T328" s="356" t="s">
        <v>118</v>
      </c>
      <c r="U328" s="356" t="s">
        <v>119</v>
      </c>
      <c r="V328" s="360" t="s">
        <v>119</v>
      </c>
      <c r="W328" s="356" t="s">
        <v>120</v>
      </c>
      <c r="X328" s="356" t="s">
        <v>116</v>
      </c>
      <c r="Y328" s="356" t="s">
        <v>117</v>
      </c>
      <c r="Z328" s="356" t="s">
        <v>116</v>
      </c>
      <c r="AA328" s="356" t="s">
        <v>118</v>
      </c>
      <c r="AB328" s="356" t="s">
        <v>119</v>
      </c>
      <c r="AC328" s="360" t="s">
        <v>119</v>
      </c>
      <c r="AD328" s="356" t="s">
        <v>120</v>
      </c>
      <c r="AE328" s="356" t="s">
        <v>116</v>
      </c>
      <c r="AF328" s="356" t="s">
        <v>117</v>
      </c>
      <c r="AG328" s="356" t="s">
        <v>116</v>
      </c>
      <c r="AH328" s="360"/>
      <c r="AI328" s="329"/>
      <c r="AJ328" s="329"/>
      <c r="AK328" s="329"/>
      <c r="AL328" s="329"/>
      <c r="AM328" s="329"/>
      <c r="AN328" s="329"/>
      <c r="AO328" s="49" t="s">
        <v>121</v>
      </c>
    </row>
    <row r="329" spans="1:41" s="39" customFormat="1" ht="15">
      <c r="A329" s="448"/>
      <c r="B329" s="646" t="s">
        <v>122</v>
      </c>
      <c r="C329" s="647"/>
      <c r="D329" s="410">
        <v>1</v>
      </c>
      <c r="E329" s="410">
        <v>2</v>
      </c>
      <c r="F329" s="410">
        <v>3</v>
      </c>
      <c r="G329" s="398">
        <v>4</v>
      </c>
      <c r="H329" s="398">
        <v>5</v>
      </c>
      <c r="I329" s="410">
        <v>6</v>
      </c>
      <c r="J329" s="410">
        <v>7</v>
      </c>
      <c r="K329" s="410">
        <v>8</v>
      </c>
      <c r="L329" s="410">
        <v>9</v>
      </c>
      <c r="M329" s="410">
        <v>10</v>
      </c>
      <c r="N329" s="398">
        <v>11</v>
      </c>
      <c r="O329" s="398">
        <v>12</v>
      </c>
      <c r="P329" s="410">
        <v>13</v>
      </c>
      <c r="Q329" s="410">
        <v>14</v>
      </c>
      <c r="R329" s="410">
        <v>15</v>
      </c>
      <c r="S329" s="410">
        <v>16</v>
      </c>
      <c r="T329" s="410">
        <v>17</v>
      </c>
      <c r="U329" s="398">
        <v>18</v>
      </c>
      <c r="V329" s="398">
        <v>19</v>
      </c>
      <c r="W329" s="410">
        <v>20</v>
      </c>
      <c r="X329" s="410">
        <v>21</v>
      </c>
      <c r="Y329" s="410">
        <v>22</v>
      </c>
      <c r="Z329" s="410">
        <v>23</v>
      </c>
      <c r="AA329" s="410">
        <v>24</v>
      </c>
      <c r="AB329" s="398">
        <v>25</v>
      </c>
      <c r="AC329" s="398">
        <v>26</v>
      </c>
      <c r="AD329" s="410">
        <v>27</v>
      </c>
      <c r="AE329" s="410">
        <v>28</v>
      </c>
      <c r="AF329" s="410">
        <v>29</v>
      </c>
      <c r="AG329" s="410">
        <v>30</v>
      </c>
      <c r="AH329" s="410"/>
      <c r="AI329" s="330"/>
      <c r="AJ329" s="330"/>
      <c r="AK329" s="330"/>
      <c r="AL329" s="330"/>
      <c r="AM329" s="330"/>
      <c r="AN329" s="330"/>
      <c r="AO329" s="42"/>
    </row>
    <row r="330" spans="1:41" s="39" customFormat="1" ht="15">
      <c r="A330" s="448">
        <v>44440</v>
      </c>
      <c r="B330" s="43" t="s">
        <v>123</v>
      </c>
      <c r="C330" s="43" t="s">
        <v>124</v>
      </c>
      <c r="D330" s="428"/>
      <c r="E330" s="428"/>
      <c r="F330" s="428"/>
      <c r="G330" s="428"/>
      <c r="H330" s="428"/>
      <c r="I330" s="428"/>
      <c r="J330" s="428"/>
      <c r="K330" s="428"/>
      <c r="L330" s="428"/>
      <c r="M330" s="428"/>
      <c r="N330" s="428"/>
      <c r="O330" s="428"/>
      <c r="P330" s="428"/>
      <c r="Q330" s="428"/>
      <c r="R330" s="428"/>
      <c r="S330" s="428"/>
      <c r="T330" s="428"/>
      <c r="U330" s="428"/>
      <c r="V330" s="428"/>
      <c r="W330" s="428"/>
      <c r="X330" s="428"/>
      <c r="Y330" s="428"/>
      <c r="Z330" s="428"/>
      <c r="AA330" s="428"/>
      <c r="AB330" s="428"/>
      <c r="AC330" s="428"/>
      <c r="AD330" s="428"/>
      <c r="AE330" s="428"/>
      <c r="AF330" s="428"/>
      <c r="AG330" s="428"/>
      <c r="AH330" s="428"/>
      <c r="AI330" s="334" t="s">
        <v>122</v>
      </c>
      <c r="AJ330" s="334" t="s">
        <v>123</v>
      </c>
      <c r="AK330" s="334">
        <f>COUNTA(D329:AH329)</f>
        <v>30</v>
      </c>
      <c r="AL330" s="334">
        <f>COUNTA(D330:AH330)</f>
        <v>0</v>
      </c>
      <c r="AM330" s="334">
        <f>AK330-AL330</f>
        <v>30</v>
      </c>
      <c r="AN330" s="335">
        <f>AL330/AK330</f>
        <v>0</v>
      </c>
      <c r="AO330" s="44"/>
    </row>
    <row r="331" spans="1:41" s="39" customFormat="1" ht="15">
      <c r="A331" s="448">
        <v>44440</v>
      </c>
      <c r="B331" s="43" t="s">
        <v>125</v>
      </c>
      <c r="C331" s="43" t="s">
        <v>124</v>
      </c>
      <c r="D331" s="428"/>
      <c r="E331" s="428"/>
      <c r="F331" s="428"/>
      <c r="G331" s="428"/>
      <c r="H331" s="428"/>
      <c r="I331" s="428"/>
      <c r="J331" s="428"/>
      <c r="K331" s="428"/>
      <c r="L331" s="428"/>
      <c r="M331" s="428"/>
      <c r="N331" s="428"/>
      <c r="O331" s="428"/>
      <c r="P331" s="428"/>
      <c r="Q331" s="428"/>
      <c r="R331" s="428"/>
      <c r="S331" s="428"/>
      <c r="T331" s="428"/>
      <c r="U331" s="428"/>
      <c r="V331" s="428"/>
      <c r="W331" s="428"/>
      <c r="X331" s="428"/>
      <c r="Y331" s="428"/>
      <c r="Z331" s="428"/>
      <c r="AA331" s="428"/>
      <c r="AB331" s="428"/>
      <c r="AC331" s="428"/>
      <c r="AD331" s="428"/>
      <c r="AE331" s="428"/>
      <c r="AF331" s="428"/>
      <c r="AG331" s="428"/>
      <c r="AH331" s="428"/>
      <c r="AI331" s="334" t="s">
        <v>122</v>
      </c>
      <c r="AJ331" s="334" t="s">
        <v>125</v>
      </c>
      <c r="AK331" s="334">
        <f>AK330</f>
        <v>30</v>
      </c>
      <c r="AL331" s="334">
        <f>COUNTA(D331:AH331)</f>
        <v>0</v>
      </c>
      <c r="AM331" s="334">
        <f>AK331-AL331</f>
        <v>30</v>
      </c>
      <c r="AN331" s="335">
        <f>AL331/AK331</f>
        <v>0</v>
      </c>
      <c r="AO331" s="44"/>
    </row>
    <row r="332" spans="1:41" s="39" customFormat="1" ht="15">
      <c r="A332" s="448">
        <v>44440</v>
      </c>
      <c r="B332" s="43" t="s">
        <v>126</v>
      </c>
      <c r="C332" s="45" t="s">
        <v>124</v>
      </c>
      <c r="D332" s="430"/>
      <c r="E332" s="430"/>
      <c r="F332" s="430"/>
      <c r="G332" s="430"/>
      <c r="H332" s="430"/>
      <c r="I332" s="430"/>
      <c r="J332" s="430"/>
      <c r="K332" s="430"/>
      <c r="L332" s="430"/>
      <c r="M332" s="430"/>
      <c r="N332" s="430"/>
      <c r="O332" s="430"/>
      <c r="P332" s="430"/>
      <c r="Q332" s="430"/>
      <c r="R332" s="430"/>
      <c r="S332" s="430"/>
      <c r="T332" s="430"/>
      <c r="U332" s="430"/>
      <c r="V332" s="430"/>
      <c r="W332" s="430"/>
      <c r="X332" s="430"/>
      <c r="Y332" s="430"/>
      <c r="Z332" s="430"/>
      <c r="AA332" s="428"/>
      <c r="AB332" s="428"/>
      <c r="AC332" s="428"/>
      <c r="AD332" s="428"/>
      <c r="AE332" s="428"/>
      <c r="AF332" s="430"/>
      <c r="AG332" s="430"/>
      <c r="AH332" s="430"/>
      <c r="AI332" s="334" t="s">
        <v>122</v>
      </c>
      <c r="AJ332" s="334" t="s">
        <v>127</v>
      </c>
      <c r="AK332" s="334">
        <f>AK331</f>
        <v>30</v>
      </c>
      <c r="AL332" s="334">
        <f>COUNTA(D332:AH332)</f>
        <v>0</v>
      </c>
      <c r="AM332" s="334">
        <f>AK332-AL332</f>
        <v>30</v>
      </c>
      <c r="AN332" s="335">
        <f>AL332/AK332</f>
        <v>0</v>
      </c>
      <c r="AO332" s="44"/>
    </row>
    <row r="333" spans="1:41" s="39" customFormat="1" ht="15">
      <c r="A333" s="448"/>
      <c r="B333" s="646" t="s">
        <v>136</v>
      </c>
      <c r="C333" s="648"/>
      <c r="D333" s="369"/>
      <c r="E333" s="369"/>
      <c r="F333" s="369"/>
      <c r="G333" s="369"/>
      <c r="H333" s="369"/>
      <c r="I333" s="369"/>
      <c r="J333" s="369"/>
      <c r="K333" s="369"/>
      <c r="L333" s="369"/>
      <c r="M333" s="369"/>
      <c r="N333" s="369"/>
      <c r="O333" s="369"/>
      <c r="P333" s="369"/>
      <c r="Q333" s="369"/>
      <c r="R333" s="369"/>
      <c r="S333" s="369"/>
      <c r="T333" s="369"/>
      <c r="U333" s="369"/>
      <c r="V333" s="369"/>
      <c r="W333" s="369"/>
      <c r="X333" s="369"/>
      <c r="Y333" s="369"/>
      <c r="Z333" s="369"/>
      <c r="AA333" s="369"/>
      <c r="AB333" s="369"/>
      <c r="AC333" s="369"/>
      <c r="AD333" s="369"/>
      <c r="AE333" s="369"/>
      <c r="AF333" s="369"/>
      <c r="AG333" s="369"/>
      <c r="AH333" s="369"/>
      <c r="AI333" s="325"/>
      <c r="AJ333" s="325"/>
      <c r="AK333" s="331"/>
      <c r="AL333" s="331"/>
      <c r="AM333" s="331"/>
      <c r="AN333" s="331"/>
      <c r="AO333" s="44"/>
    </row>
    <row r="334" spans="1:41" s="39" customFormat="1" ht="15">
      <c r="A334" s="448">
        <v>44440</v>
      </c>
      <c r="B334" s="43" t="s">
        <v>123</v>
      </c>
      <c r="C334" s="43" t="s">
        <v>124</v>
      </c>
      <c r="D334" s="428"/>
      <c r="E334" s="428"/>
      <c r="F334" s="428"/>
      <c r="G334" s="428"/>
      <c r="H334" s="428"/>
      <c r="I334" s="428"/>
      <c r="J334" s="428"/>
      <c r="K334" s="428"/>
      <c r="L334" s="428"/>
      <c r="M334" s="428"/>
      <c r="N334" s="428"/>
      <c r="O334" s="428"/>
      <c r="P334" s="428"/>
      <c r="Q334" s="428"/>
      <c r="R334" s="428"/>
      <c r="S334" s="428"/>
      <c r="T334" s="428"/>
      <c r="U334" s="428"/>
      <c r="V334" s="428"/>
      <c r="W334" s="428"/>
      <c r="X334" s="428"/>
      <c r="Y334" s="428"/>
      <c r="Z334" s="428"/>
      <c r="AA334" s="428"/>
      <c r="AB334" s="428"/>
      <c r="AC334" s="428"/>
      <c r="AD334" s="428"/>
      <c r="AE334" s="428"/>
      <c r="AF334" s="428"/>
      <c r="AG334" s="428"/>
      <c r="AH334" s="428"/>
      <c r="AI334" s="334" t="s">
        <v>136</v>
      </c>
      <c r="AJ334" s="334" t="s">
        <v>123</v>
      </c>
      <c r="AK334" s="334">
        <f>AK330</f>
        <v>30</v>
      </c>
      <c r="AL334" s="334">
        <f>COUNTA(D334:AH334)</f>
        <v>0</v>
      </c>
      <c r="AM334" s="334">
        <f>AK334-AL334</f>
        <v>30</v>
      </c>
      <c r="AN334" s="335">
        <f>AL334/AK334</f>
        <v>0</v>
      </c>
      <c r="AO334" s="44"/>
    </row>
    <row r="335" spans="1:41" s="39" customFormat="1" ht="15">
      <c r="A335" s="448">
        <v>44440</v>
      </c>
      <c r="B335" s="46" t="s">
        <v>125</v>
      </c>
      <c r="C335" s="43" t="s">
        <v>129</v>
      </c>
      <c r="D335" s="428"/>
      <c r="E335" s="428"/>
      <c r="F335" s="428"/>
      <c r="G335" s="428"/>
      <c r="H335" s="428"/>
      <c r="I335" s="428"/>
      <c r="J335" s="428"/>
      <c r="K335" s="428"/>
      <c r="L335" s="428"/>
      <c r="M335" s="428"/>
      <c r="N335" s="428"/>
      <c r="O335" s="428"/>
      <c r="P335" s="428"/>
      <c r="Q335" s="428"/>
      <c r="R335" s="428"/>
      <c r="S335" s="428"/>
      <c r="T335" s="428"/>
      <c r="U335" s="428"/>
      <c r="V335" s="428"/>
      <c r="W335" s="428"/>
      <c r="X335" s="428"/>
      <c r="Y335" s="428"/>
      <c r="Z335" s="428"/>
      <c r="AA335" s="428"/>
      <c r="AB335" s="428"/>
      <c r="AC335" s="428"/>
      <c r="AD335" s="428"/>
      <c r="AE335" s="428"/>
      <c r="AF335" s="428"/>
      <c r="AG335" s="428"/>
      <c r="AH335" s="428"/>
      <c r="AI335" s="334" t="s">
        <v>136</v>
      </c>
      <c r="AJ335" s="334" t="s">
        <v>125</v>
      </c>
      <c r="AK335" s="334">
        <f>AK334</f>
        <v>30</v>
      </c>
      <c r="AL335" s="334">
        <f>COUNTA(D335:AH335)</f>
        <v>0</v>
      </c>
      <c r="AM335" s="334">
        <f>AK335-AL335</f>
        <v>30</v>
      </c>
      <c r="AN335" s="335">
        <f>AL335/AK335</f>
        <v>0</v>
      </c>
      <c r="AO335" s="44"/>
    </row>
    <row r="336" spans="1:41" s="39" customFormat="1" ht="15">
      <c r="A336" s="448">
        <v>44440</v>
      </c>
      <c r="B336" s="43" t="s">
        <v>126</v>
      </c>
      <c r="C336" s="43" t="s">
        <v>129</v>
      </c>
      <c r="D336" s="430"/>
      <c r="E336" s="430"/>
      <c r="F336" s="430"/>
      <c r="G336" s="430"/>
      <c r="H336" s="430"/>
      <c r="I336" s="430"/>
      <c r="J336" s="430"/>
      <c r="K336" s="430"/>
      <c r="L336" s="430"/>
      <c r="M336" s="430"/>
      <c r="N336" s="430"/>
      <c r="O336" s="430"/>
      <c r="P336" s="430"/>
      <c r="Q336" s="430"/>
      <c r="R336" s="430"/>
      <c r="S336" s="430"/>
      <c r="T336" s="430"/>
      <c r="U336" s="430"/>
      <c r="V336" s="430"/>
      <c r="W336" s="430"/>
      <c r="X336" s="430"/>
      <c r="Y336" s="430"/>
      <c r="Z336" s="430"/>
      <c r="AA336" s="428"/>
      <c r="AB336" s="428"/>
      <c r="AC336" s="428"/>
      <c r="AD336" s="428"/>
      <c r="AE336" s="428"/>
      <c r="AF336" s="430"/>
      <c r="AG336" s="430"/>
      <c r="AH336" s="430"/>
      <c r="AI336" s="334" t="s">
        <v>136</v>
      </c>
      <c r="AJ336" s="334" t="s">
        <v>127</v>
      </c>
      <c r="AK336" s="334">
        <f>AK335</f>
        <v>30</v>
      </c>
      <c r="AL336" s="334">
        <f>COUNTA(D336:AH336)</f>
        <v>0</v>
      </c>
      <c r="AM336" s="334">
        <f>AK336-AL336</f>
        <v>30</v>
      </c>
      <c r="AN336" s="335">
        <f>AL336/AK336</f>
        <v>0</v>
      </c>
      <c r="AO336" s="47"/>
    </row>
    <row r="337" spans="1:41" s="39" customFormat="1">
      <c r="D337" s="353"/>
      <c r="E337" s="353"/>
      <c r="F337" s="353"/>
      <c r="G337" s="353"/>
      <c r="H337" s="353"/>
      <c r="I337" s="353"/>
      <c r="J337" s="353"/>
      <c r="K337" s="353"/>
      <c r="L337" s="353"/>
      <c r="M337" s="353"/>
      <c r="N337" s="353"/>
      <c r="O337" s="353"/>
      <c r="P337" s="353"/>
      <c r="Q337" s="353"/>
      <c r="R337" s="353"/>
      <c r="S337" s="353"/>
      <c r="T337" s="353"/>
      <c r="U337" s="353"/>
      <c r="V337" s="353"/>
      <c r="W337" s="353"/>
      <c r="X337" s="353"/>
      <c r="Y337" s="353"/>
      <c r="Z337" s="353"/>
      <c r="AA337" s="353"/>
      <c r="AB337" s="353"/>
      <c r="AC337" s="353"/>
      <c r="AD337" s="353"/>
      <c r="AE337" s="353"/>
      <c r="AF337" s="353"/>
      <c r="AG337" s="353"/>
      <c r="AH337" s="353"/>
      <c r="AI337" s="66"/>
      <c r="AJ337" s="66"/>
      <c r="AK337" s="66"/>
      <c r="AL337" s="66"/>
      <c r="AM337" s="66"/>
      <c r="AN337" s="66"/>
    </row>
    <row r="338" spans="1:41" s="39" customFormat="1" ht="15.75">
      <c r="A338" s="448"/>
      <c r="B338" s="24" t="s">
        <v>162</v>
      </c>
      <c r="C338" s="24">
        <v>2021</v>
      </c>
      <c r="D338" s="356" t="s">
        <v>118</v>
      </c>
      <c r="E338" s="356" t="s">
        <v>119</v>
      </c>
      <c r="F338" s="360" t="s">
        <v>119</v>
      </c>
      <c r="G338" s="356" t="s">
        <v>120</v>
      </c>
      <c r="H338" s="356" t="s">
        <v>116</v>
      </c>
      <c r="I338" s="356" t="s">
        <v>117</v>
      </c>
      <c r="J338" s="356" t="s">
        <v>116</v>
      </c>
      <c r="K338" s="356" t="s">
        <v>118</v>
      </c>
      <c r="L338" s="356" t="s">
        <v>119</v>
      </c>
      <c r="M338" s="360" t="s">
        <v>119</v>
      </c>
      <c r="N338" s="356" t="s">
        <v>120</v>
      </c>
      <c r="O338" s="356" t="s">
        <v>116</v>
      </c>
      <c r="P338" s="356" t="s">
        <v>117</v>
      </c>
      <c r="Q338" s="356" t="s">
        <v>116</v>
      </c>
      <c r="R338" s="356" t="s">
        <v>118</v>
      </c>
      <c r="S338" s="356" t="s">
        <v>119</v>
      </c>
      <c r="T338" s="360" t="s">
        <v>119</v>
      </c>
      <c r="U338" s="356" t="s">
        <v>120</v>
      </c>
      <c r="V338" s="356" t="s">
        <v>116</v>
      </c>
      <c r="W338" s="356" t="s">
        <v>117</v>
      </c>
      <c r="X338" s="356" t="s">
        <v>116</v>
      </c>
      <c r="Y338" s="356" t="s">
        <v>118</v>
      </c>
      <c r="Z338" s="356" t="s">
        <v>119</v>
      </c>
      <c r="AA338" s="360" t="s">
        <v>119</v>
      </c>
      <c r="AB338" s="356" t="s">
        <v>120</v>
      </c>
      <c r="AC338" s="356" t="s">
        <v>116</v>
      </c>
      <c r="AD338" s="356" t="s">
        <v>117</v>
      </c>
      <c r="AE338" s="356" t="s">
        <v>116</v>
      </c>
      <c r="AF338" s="356" t="s">
        <v>118</v>
      </c>
      <c r="AG338" s="356" t="s">
        <v>119</v>
      </c>
      <c r="AH338" s="360" t="s">
        <v>119</v>
      </c>
      <c r="AI338" s="329"/>
      <c r="AJ338" s="329"/>
      <c r="AK338" s="329"/>
      <c r="AL338" s="329"/>
      <c r="AM338" s="329"/>
      <c r="AN338" s="329"/>
      <c r="AO338" s="49" t="s">
        <v>121</v>
      </c>
    </row>
    <row r="339" spans="1:41" s="39" customFormat="1" ht="15">
      <c r="A339" s="448"/>
      <c r="B339" s="646" t="s">
        <v>122</v>
      </c>
      <c r="C339" s="647"/>
      <c r="D339" s="410">
        <v>1</v>
      </c>
      <c r="E339" s="398">
        <v>2</v>
      </c>
      <c r="F339" s="398">
        <v>3</v>
      </c>
      <c r="G339" s="410">
        <v>4</v>
      </c>
      <c r="H339" s="410">
        <v>5</v>
      </c>
      <c r="I339" s="410">
        <v>6</v>
      </c>
      <c r="J339" s="410">
        <v>7</v>
      </c>
      <c r="K339" s="410">
        <v>8</v>
      </c>
      <c r="L339" s="398">
        <v>9</v>
      </c>
      <c r="M339" s="398">
        <v>10</v>
      </c>
      <c r="N339" s="410">
        <v>11</v>
      </c>
      <c r="O339" s="410">
        <v>12</v>
      </c>
      <c r="P339" s="410">
        <v>13</v>
      </c>
      <c r="Q339" s="410">
        <v>14</v>
      </c>
      <c r="R339" s="410">
        <v>15</v>
      </c>
      <c r="S339" s="398">
        <v>16</v>
      </c>
      <c r="T339" s="398">
        <v>17</v>
      </c>
      <c r="U339" s="410">
        <v>18</v>
      </c>
      <c r="V339" s="410">
        <v>19</v>
      </c>
      <c r="W339" s="410">
        <v>20</v>
      </c>
      <c r="X339" s="410">
        <v>21</v>
      </c>
      <c r="Y339" s="410">
        <v>22</v>
      </c>
      <c r="Z339" s="398">
        <v>23</v>
      </c>
      <c r="AA339" s="398">
        <v>24</v>
      </c>
      <c r="AB339" s="410">
        <v>25</v>
      </c>
      <c r="AC339" s="410">
        <v>26</v>
      </c>
      <c r="AD339" s="410">
        <v>27</v>
      </c>
      <c r="AE339" s="410">
        <v>28</v>
      </c>
      <c r="AF339" s="410">
        <v>29</v>
      </c>
      <c r="AG339" s="398">
        <v>30</v>
      </c>
      <c r="AH339" s="398">
        <v>31</v>
      </c>
      <c r="AI339" s="330"/>
      <c r="AJ339" s="330"/>
      <c r="AK339" s="330"/>
      <c r="AL339" s="330"/>
      <c r="AM339" s="330"/>
      <c r="AN339" s="330"/>
      <c r="AO339" s="42"/>
    </row>
    <row r="340" spans="1:41" s="39" customFormat="1" ht="15">
      <c r="A340" s="448">
        <v>44470</v>
      </c>
      <c r="B340" s="43" t="s">
        <v>123</v>
      </c>
      <c r="C340" s="43" t="s">
        <v>124</v>
      </c>
      <c r="D340" s="428"/>
      <c r="E340" s="428"/>
      <c r="F340" s="428"/>
      <c r="G340" s="428"/>
      <c r="H340" s="428"/>
      <c r="I340" s="428"/>
      <c r="J340" s="428"/>
      <c r="K340" s="428"/>
      <c r="L340" s="428"/>
      <c r="M340" s="428"/>
      <c r="N340" s="428"/>
      <c r="O340" s="428"/>
      <c r="P340" s="428"/>
      <c r="Q340" s="428"/>
      <c r="R340" s="428"/>
      <c r="S340" s="428"/>
      <c r="T340" s="428"/>
      <c r="U340" s="428"/>
      <c r="V340" s="428"/>
      <c r="W340" s="428"/>
      <c r="X340" s="428"/>
      <c r="Y340" s="428"/>
      <c r="Z340" s="428"/>
      <c r="AA340" s="428"/>
      <c r="AB340" s="428"/>
      <c r="AC340" s="428"/>
      <c r="AD340" s="428"/>
      <c r="AE340" s="428"/>
      <c r="AF340" s="428"/>
      <c r="AG340" s="428"/>
      <c r="AH340" s="428"/>
      <c r="AI340" s="334" t="s">
        <v>122</v>
      </c>
      <c r="AJ340" s="334" t="s">
        <v>123</v>
      </c>
      <c r="AK340" s="334">
        <f>COUNTA(D339:AH339)</f>
        <v>31</v>
      </c>
      <c r="AL340" s="334">
        <f>COUNTA(D340:AH340)</f>
        <v>0</v>
      </c>
      <c r="AM340" s="334">
        <f>AK340-AL340</f>
        <v>31</v>
      </c>
      <c r="AN340" s="335">
        <f>AL340/AK340</f>
        <v>0</v>
      </c>
      <c r="AO340" s="44"/>
    </row>
    <row r="341" spans="1:41" s="39" customFormat="1" ht="15">
      <c r="A341" s="448">
        <v>44470</v>
      </c>
      <c r="B341" s="43" t="s">
        <v>125</v>
      </c>
      <c r="C341" s="43" t="s">
        <v>124</v>
      </c>
      <c r="D341" s="428"/>
      <c r="E341" s="428"/>
      <c r="F341" s="428"/>
      <c r="G341" s="428"/>
      <c r="H341" s="428"/>
      <c r="I341" s="428"/>
      <c r="J341" s="428"/>
      <c r="K341" s="428"/>
      <c r="L341" s="428"/>
      <c r="M341" s="428"/>
      <c r="N341" s="428"/>
      <c r="O341" s="428"/>
      <c r="P341" s="428"/>
      <c r="Q341" s="428"/>
      <c r="R341" s="428"/>
      <c r="S341" s="428"/>
      <c r="T341" s="428"/>
      <c r="U341" s="428"/>
      <c r="V341" s="428"/>
      <c r="W341" s="428"/>
      <c r="X341" s="428"/>
      <c r="Y341" s="428"/>
      <c r="Z341" s="428"/>
      <c r="AA341" s="428"/>
      <c r="AB341" s="428"/>
      <c r="AC341" s="428"/>
      <c r="AD341" s="428"/>
      <c r="AE341" s="428"/>
      <c r="AF341" s="428"/>
      <c r="AG341" s="428"/>
      <c r="AH341" s="428"/>
      <c r="AI341" s="334" t="s">
        <v>122</v>
      </c>
      <c r="AJ341" s="334" t="s">
        <v>125</v>
      </c>
      <c r="AK341" s="334">
        <f>AK340</f>
        <v>31</v>
      </c>
      <c r="AL341" s="334">
        <f>COUNTA(D341:AH341)</f>
        <v>0</v>
      </c>
      <c r="AM341" s="334">
        <f>AK341-AL341</f>
        <v>31</v>
      </c>
      <c r="AN341" s="335">
        <f>AL341/AK341</f>
        <v>0</v>
      </c>
      <c r="AO341" s="44"/>
    </row>
    <row r="342" spans="1:41" s="39" customFormat="1" ht="15">
      <c r="A342" s="448">
        <v>44470</v>
      </c>
      <c r="B342" s="43" t="s">
        <v>126</v>
      </c>
      <c r="C342" s="45" t="s">
        <v>124</v>
      </c>
      <c r="D342" s="430"/>
      <c r="E342" s="430"/>
      <c r="F342" s="430"/>
      <c r="G342" s="430"/>
      <c r="H342" s="430"/>
      <c r="I342" s="430"/>
      <c r="J342" s="430"/>
      <c r="K342" s="430"/>
      <c r="L342" s="430"/>
      <c r="M342" s="430"/>
      <c r="N342" s="430"/>
      <c r="O342" s="430"/>
      <c r="P342" s="430"/>
      <c r="Q342" s="430"/>
      <c r="R342" s="430"/>
      <c r="S342" s="430"/>
      <c r="T342" s="430"/>
      <c r="U342" s="430"/>
      <c r="V342" s="430"/>
      <c r="W342" s="430"/>
      <c r="X342" s="430"/>
      <c r="Y342" s="430"/>
      <c r="Z342" s="430"/>
      <c r="AA342" s="428"/>
      <c r="AB342" s="428"/>
      <c r="AC342" s="428"/>
      <c r="AD342" s="428"/>
      <c r="AE342" s="428"/>
      <c r="AF342" s="430"/>
      <c r="AG342" s="430"/>
      <c r="AH342" s="430"/>
      <c r="AI342" s="334" t="s">
        <v>122</v>
      </c>
      <c r="AJ342" s="334" t="s">
        <v>127</v>
      </c>
      <c r="AK342" s="334">
        <f>AK341</f>
        <v>31</v>
      </c>
      <c r="AL342" s="334">
        <f>COUNTA(D342:AH342)</f>
        <v>0</v>
      </c>
      <c r="AM342" s="334">
        <f>AK342-AL342</f>
        <v>31</v>
      </c>
      <c r="AN342" s="335">
        <f>AL342/AK342</f>
        <v>0</v>
      </c>
      <c r="AO342" s="44"/>
    </row>
    <row r="343" spans="1:41" s="39" customFormat="1" ht="15">
      <c r="A343" s="448"/>
      <c r="B343" s="646" t="s">
        <v>136</v>
      </c>
      <c r="C343" s="648"/>
      <c r="D343" s="369"/>
      <c r="E343" s="369"/>
      <c r="F343" s="369"/>
      <c r="G343" s="369"/>
      <c r="H343" s="369"/>
      <c r="I343" s="369"/>
      <c r="J343" s="369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  <c r="U343" s="369"/>
      <c r="V343" s="369"/>
      <c r="W343" s="369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369"/>
      <c r="AI343" s="325"/>
      <c r="AJ343" s="325"/>
      <c r="AK343" s="331"/>
      <c r="AL343" s="331"/>
      <c r="AM343" s="331"/>
      <c r="AN343" s="331"/>
      <c r="AO343" s="44"/>
    </row>
    <row r="344" spans="1:41" s="39" customFormat="1" ht="15">
      <c r="A344" s="448">
        <v>44470</v>
      </c>
      <c r="B344" s="43" t="s">
        <v>123</v>
      </c>
      <c r="C344" s="43" t="s">
        <v>124</v>
      </c>
      <c r="D344" s="428"/>
      <c r="E344" s="428"/>
      <c r="F344" s="428"/>
      <c r="G344" s="428"/>
      <c r="H344" s="428"/>
      <c r="I344" s="428"/>
      <c r="J344" s="428"/>
      <c r="K344" s="428"/>
      <c r="L344" s="428"/>
      <c r="M344" s="428"/>
      <c r="N344" s="428"/>
      <c r="O344" s="428"/>
      <c r="P344" s="428"/>
      <c r="Q344" s="428"/>
      <c r="R344" s="428"/>
      <c r="S344" s="428"/>
      <c r="T344" s="428"/>
      <c r="U344" s="428"/>
      <c r="V344" s="428"/>
      <c r="W344" s="428"/>
      <c r="X344" s="428"/>
      <c r="Y344" s="428"/>
      <c r="Z344" s="428"/>
      <c r="AA344" s="428"/>
      <c r="AB344" s="428"/>
      <c r="AC344" s="428"/>
      <c r="AD344" s="428"/>
      <c r="AE344" s="428"/>
      <c r="AF344" s="428"/>
      <c r="AG344" s="428"/>
      <c r="AH344" s="428"/>
      <c r="AI344" s="334" t="s">
        <v>136</v>
      </c>
      <c r="AJ344" s="334" t="s">
        <v>123</v>
      </c>
      <c r="AK344" s="334">
        <f>AK340</f>
        <v>31</v>
      </c>
      <c r="AL344" s="334">
        <f>COUNTA(D344:AH344)</f>
        <v>0</v>
      </c>
      <c r="AM344" s="334">
        <f>AK344-AL344</f>
        <v>31</v>
      </c>
      <c r="AN344" s="335">
        <f>AL344/AK344</f>
        <v>0</v>
      </c>
      <c r="AO344" s="44"/>
    </row>
    <row r="345" spans="1:41" s="39" customFormat="1" ht="15">
      <c r="A345" s="448">
        <v>44470</v>
      </c>
      <c r="B345" s="46" t="s">
        <v>125</v>
      </c>
      <c r="C345" s="43" t="s">
        <v>129</v>
      </c>
      <c r="D345" s="428"/>
      <c r="E345" s="428"/>
      <c r="F345" s="428"/>
      <c r="G345" s="428"/>
      <c r="H345" s="428"/>
      <c r="I345" s="428"/>
      <c r="J345" s="428"/>
      <c r="K345" s="428"/>
      <c r="L345" s="428"/>
      <c r="M345" s="428"/>
      <c r="N345" s="428"/>
      <c r="O345" s="428"/>
      <c r="P345" s="428"/>
      <c r="Q345" s="428"/>
      <c r="R345" s="428"/>
      <c r="S345" s="428"/>
      <c r="T345" s="428"/>
      <c r="U345" s="428"/>
      <c r="V345" s="428"/>
      <c r="W345" s="428"/>
      <c r="X345" s="428"/>
      <c r="Y345" s="428"/>
      <c r="Z345" s="428"/>
      <c r="AA345" s="428"/>
      <c r="AB345" s="428"/>
      <c r="AC345" s="428"/>
      <c r="AD345" s="428"/>
      <c r="AE345" s="428"/>
      <c r="AF345" s="428"/>
      <c r="AG345" s="428"/>
      <c r="AH345" s="428"/>
      <c r="AI345" s="334" t="s">
        <v>136</v>
      </c>
      <c r="AJ345" s="334" t="s">
        <v>125</v>
      </c>
      <c r="AK345" s="334">
        <f>AK344</f>
        <v>31</v>
      </c>
      <c r="AL345" s="334">
        <f>COUNTA(D345:AH345)</f>
        <v>0</v>
      </c>
      <c r="AM345" s="334">
        <f>AK345-AL345</f>
        <v>31</v>
      </c>
      <c r="AN345" s="335">
        <f>AL345/AK345</f>
        <v>0</v>
      </c>
      <c r="AO345" s="44"/>
    </row>
    <row r="346" spans="1:41" s="39" customFormat="1" ht="15">
      <c r="A346" s="448">
        <v>44470</v>
      </c>
      <c r="B346" s="43" t="s">
        <v>126</v>
      </c>
      <c r="C346" s="43" t="s">
        <v>129</v>
      </c>
      <c r="D346" s="430"/>
      <c r="E346" s="430"/>
      <c r="F346" s="430"/>
      <c r="G346" s="430"/>
      <c r="H346" s="430"/>
      <c r="I346" s="430"/>
      <c r="J346" s="430"/>
      <c r="K346" s="430"/>
      <c r="L346" s="430"/>
      <c r="M346" s="430"/>
      <c r="N346" s="430"/>
      <c r="O346" s="430"/>
      <c r="P346" s="430"/>
      <c r="Q346" s="430"/>
      <c r="R346" s="430"/>
      <c r="S346" s="430"/>
      <c r="T346" s="430"/>
      <c r="U346" s="430"/>
      <c r="V346" s="430"/>
      <c r="W346" s="430"/>
      <c r="X346" s="430"/>
      <c r="Y346" s="430"/>
      <c r="Z346" s="430"/>
      <c r="AA346" s="428"/>
      <c r="AB346" s="428"/>
      <c r="AC346" s="428"/>
      <c r="AD346" s="428"/>
      <c r="AE346" s="428"/>
      <c r="AF346" s="430"/>
      <c r="AG346" s="430"/>
      <c r="AH346" s="430"/>
      <c r="AI346" s="334" t="s">
        <v>136</v>
      </c>
      <c r="AJ346" s="334" t="s">
        <v>127</v>
      </c>
      <c r="AK346" s="334">
        <f>AK345</f>
        <v>31</v>
      </c>
      <c r="AL346" s="334">
        <f>COUNTA(D346:AH346)</f>
        <v>0</v>
      </c>
      <c r="AM346" s="334">
        <f>AK346-AL346</f>
        <v>31</v>
      </c>
      <c r="AN346" s="335">
        <f>AL346/AK346</f>
        <v>0</v>
      </c>
      <c r="AO346" s="47"/>
    </row>
    <row r="347" spans="1:41" s="39" customFormat="1">
      <c r="D347" s="353"/>
      <c r="E347" s="353"/>
      <c r="F347" s="353"/>
      <c r="G347" s="353"/>
      <c r="H347" s="353"/>
      <c r="I347" s="353"/>
      <c r="J347" s="353"/>
      <c r="K347" s="353"/>
      <c r="L347" s="353"/>
      <c r="M347" s="353"/>
      <c r="N347" s="353"/>
      <c r="O347" s="353"/>
      <c r="P347" s="353"/>
      <c r="Q347" s="353"/>
      <c r="R347" s="353"/>
      <c r="S347" s="353"/>
      <c r="T347" s="353"/>
      <c r="U347" s="353"/>
      <c r="V347" s="353"/>
      <c r="W347" s="353"/>
      <c r="X347" s="353"/>
      <c r="Y347" s="353"/>
      <c r="Z347" s="353"/>
      <c r="AA347" s="353"/>
      <c r="AB347" s="353"/>
      <c r="AC347" s="353"/>
      <c r="AD347" s="353"/>
      <c r="AE347" s="353"/>
      <c r="AF347" s="353"/>
      <c r="AG347" s="353"/>
      <c r="AH347" s="353"/>
      <c r="AI347" s="66"/>
      <c r="AJ347" s="66"/>
      <c r="AK347" s="66"/>
      <c r="AL347" s="66"/>
      <c r="AM347" s="66"/>
      <c r="AN347" s="66"/>
    </row>
    <row r="348" spans="1:41" s="39" customFormat="1" ht="15.75">
      <c r="A348" s="448"/>
      <c r="B348" s="24" t="s">
        <v>167</v>
      </c>
      <c r="C348" s="24">
        <v>2021</v>
      </c>
      <c r="D348" s="356" t="s">
        <v>120</v>
      </c>
      <c r="E348" s="356" t="s">
        <v>116</v>
      </c>
      <c r="F348" s="356" t="s">
        <v>117</v>
      </c>
      <c r="G348" s="356" t="s">
        <v>116</v>
      </c>
      <c r="H348" s="356" t="s">
        <v>118</v>
      </c>
      <c r="I348" s="356" t="s">
        <v>119</v>
      </c>
      <c r="J348" s="360" t="s">
        <v>119</v>
      </c>
      <c r="K348" s="356" t="s">
        <v>120</v>
      </c>
      <c r="L348" s="356" t="s">
        <v>116</v>
      </c>
      <c r="M348" s="356" t="s">
        <v>117</v>
      </c>
      <c r="N348" s="356" t="s">
        <v>116</v>
      </c>
      <c r="O348" s="356" t="s">
        <v>118</v>
      </c>
      <c r="P348" s="356" t="s">
        <v>119</v>
      </c>
      <c r="Q348" s="360" t="s">
        <v>119</v>
      </c>
      <c r="R348" s="356" t="s">
        <v>120</v>
      </c>
      <c r="S348" s="356" t="s">
        <v>116</v>
      </c>
      <c r="T348" s="356" t="s">
        <v>117</v>
      </c>
      <c r="U348" s="356" t="s">
        <v>116</v>
      </c>
      <c r="V348" s="356" t="s">
        <v>118</v>
      </c>
      <c r="W348" s="356" t="s">
        <v>119</v>
      </c>
      <c r="X348" s="360" t="s">
        <v>119</v>
      </c>
      <c r="Y348" s="356" t="s">
        <v>120</v>
      </c>
      <c r="Z348" s="356" t="s">
        <v>116</v>
      </c>
      <c r="AA348" s="356" t="s">
        <v>117</v>
      </c>
      <c r="AB348" s="356" t="s">
        <v>116</v>
      </c>
      <c r="AC348" s="356" t="s">
        <v>118</v>
      </c>
      <c r="AD348" s="356" t="s">
        <v>119</v>
      </c>
      <c r="AE348" s="360" t="s">
        <v>119</v>
      </c>
      <c r="AF348" s="356" t="s">
        <v>120</v>
      </c>
      <c r="AG348" s="356" t="s">
        <v>116</v>
      </c>
      <c r="AH348" s="360"/>
      <c r="AI348" s="329"/>
      <c r="AJ348" s="329"/>
      <c r="AK348" s="329"/>
      <c r="AL348" s="329"/>
      <c r="AM348" s="329"/>
      <c r="AN348" s="329"/>
      <c r="AO348" s="49" t="s">
        <v>121</v>
      </c>
    </row>
    <row r="349" spans="1:41" s="39" customFormat="1" ht="15">
      <c r="A349" s="448"/>
      <c r="B349" s="646" t="s">
        <v>122</v>
      </c>
      <c r="C349" s="647"/>
      <c r="D349" s="410">
        <v>1</v>
      </c>
      <c r="E349" s="410">
        <v>2</v>
      </c>
      <c r="F349" s="410">
        <v>3</v>
      </c>
      <c r="G349" s="410">
        <v>4</v>
      </c>
      <c r="H349" s="410">
        <v>5</v>
      </c>
      <c r="I349" s="398">
        <v>6</v>
      </c>
      <c r="J349" s="398">
        <v>7</v>
      </c>
      <c r="K349" s="410">
        <v>8</v>
      </c>
      <c r="L349" s="410">
        <v>9</v>
      </c>
      <c r="M349" s="410">
        <v>10</v>
      </c>
      <c r="N349" s="410">
        <v>11</v>
      </c>
      <c r="O349" s="410">
        <v>12</v>
      </c>
      <c r="P349" s="398">
        <v>13</v>
      </c>
      <c r="Q349" s="398">
        <v>14</v>
      </c>
      <c r="R349" s="410">
        <v>15</v>
      </c>
      <c r="S349" s="410">
        <v>16</v>
      </c>
      <c r="T349" s="410">
        <v>17</v>
      </c>
      <c r="U349" s="410">
        <v>18</v>
      </c>
      <c r="V349" s="410">
        <v>19</v>
      </c>
      <c r="W349" s="398">
        <v>20</v>
      </c>
      <c r="X349" s="398">
        <v>21</v>
      </c>
      <c r="Y349" s="410">
        <v>22</v>
      </c>
      <c r="Z349" s="410">
        <v>23</v>
      </c>
      <c r="AA349" s="410">
        <v>24</v>
      </c>
      <c r="AB349" s="410">
        <v>25</v>
      </c>
      <c r="AC349" s="410">
        <v>26</v>
      </c>
      <c r="AD349" s="398">
        <v>27</v>
      </c>
      <c r="AE349" s="398">
        <v>28</v>
      </c>
      <c r="AF349" s="410">
        <v>29</v>
      </c>
      <c r="AG349" s="410">
        <v>30</v>
      </c>
      <c r="AH349" s="410"/>
      <c r="AI349" s="330"/>
      <c r="AJ349" s="330"/>
      <c r="AK349" s="330"/>
      <c r="AL349" s="330"/>
      <c r="AM349" s="330"/>
      <c r="AN349" s="330"/>
      <c r="AO349" s="42"/>
    </row>
    <row r="350" spans="1:41" s="39" customFormat="1" ht="15">
      <c r="A350" s="448">
        <v>44501</v>
      </c>
      <c r="B350" s="43" t="s">
        <v>123</v>
      </c>
      <c r="C350" s="43" t="s">
        <v>124</v>
      </c>
      <c r="D350" s="428"/>
      <c r="E350" s="428"/>
      <c r="F350" s="428"/>
      <c r="G350" s="428"/>
      <c r="H350" s="428"/>
      <c r="I350" s="428"/>
      <c r="J350" s="428"/>
      <c r="K350" s="428"/>
      <c r="L350" s="428"/>
      <c r="M350" s="428"/>
      <c r="N350" s="428"/>
      <c r="O350" s="428"/>
      <c r="P350" s="428"/>
      <c r="Q350" s="428"/>
      <c r="R350" s="428"/>
      <c r="S350" s="428"/>
      <c r="T350" s="428"/>
      <c r="U350" s="428"/>
      <c r="V350" s="428"/>
      <c r="W350" s="428"/>
      <c r="X350" s="428"/>
      <c r="Y350" s="428"/>
      <c r="Z350" s="428"/>
      <c r="AA350" s="428"/>
      <c r="AB350" s="428"/>
      <c r="AC350" s="428"/>
      <c r="AD350" s="428"/>
      <c r="AE350" s="428"/>
      <c r="AF350" s="428"/>
      <c r="AG350" s="428"/>
      <c r="AH350" s="428"/>
      <c r="AI350" s="334" t="s">
        <v>122</v>
      </c>
      <c r="AJ350" s="334" t="s">
        <v>123</v>
      </c>
      <c r="AK350" s="334">
        <f>COUNTA(D349:AH349)</f>
        <v>30</v>
      </c>
      <c r="AL350" s="334">
        <f>COUNTA(D350:AH350)</f>
        <v>0</v>
      </c>
      <c r="AM350" s="334">
        <f>AK350-AL350</f>
        <v>30</v>
      </c>
      <c r="AN350" s="335">
        <f>AL350/AK350</f>
        <v>0</v>
      </c>
      <c r="AO350" s="44"/>
    </row>
    <row r="351" spans="1:41" s="39" customFormat="1" ht="15">
      <c r="A351" s="448">
        <v>44501</v>
      </c>
      <c r="B351" s="43" t="s">
        <v>125</v>
      </c>
      <c r="C351" s="43" t="s">
        <v>124</v>
      </c>
      <c r="D351" s="428"/>
      <c r="E351" s="428"/>
      <c r="F351" s="428"/>
      <c r="G351" s="428"/>
      <c r="H351" s="428"/>
      <c r="I351" s="428"/>
      <c r="J351" s="428"/>
      <c r="K351" s="428"/>
      <c r="L351" s="428"/>
      <c r="M351" s="428"/>
      <c r="N351" s="428"/>
      <c r="O351" s="428"/>
      <c r="P351" s="428"/>
      <c r="Q351" s="428"/>
      <c r="R351" s="428"/>
      <c r="S351" s="428"/>
      <c r="T351" s="428"/>
      <c r="U351" s="428"/>
      <c r="V351" s="428"/>
      <c r="W351" s="428"/>
      <c r="X351" s="428"/>
      <c r="Y351" s="428"/>
      <c r="Z351" s="428"/>
      <c r="AA351" s="428"/>
      <c r="AB351" s="428"/>
      <c r="AC351" s="428"/>
      <c r="AD351" s="428"/>
      <c r="AE351" s="428"/>
      <c r="AF351" s="428"/>
      <c r="AG351" s="428"/>
      <c r="AH351" s="428"/>
      <c r="AI351" s="334" t="s">
        <v>122</v>
      </c>
      <c r="AJ351" s="334" t="s">
        <v>125</v>
      </c>
      <c r="AK351" s="334">
        <f>AK350</f>
        <v>30</v>
      </c>
      <c r="AL351" s="334">
        <f>COUNTA(D351:AH351)</f>
        <v>0</v>
      </c>
      <c r="AM351" s="334">
        <f>AK351-AL351</f>
        <v>30</v>
      </c>
      <c r="AN351" s="335">
        <f>AL351/AK351</f>
        <v>0</v>
      </c>
      <c r="AO351" s="44"/>
    </row>
    <row r="352" spans="1:41" s="39" customFormat="1" ht="15">
      <c r="A352" s="448">
        <v>44501</v>
      </c>
      <c r="B352" s="43" t="s">
        <v>126</v>
      </c>
      <c r="C352" s="45" t="s">
        <v>124</v>
      </c>
      <c r="D352" s="430"/>
      <c r="E352" s="430"/>
      <c r="F352" s="430"/>
      <c r="G352" s="430"/>
      <c r="H352" s="430"/>
      <c r="I352" s="430"/>
      <c r="J352" s="430"/>
      <c r="K352" s="430"/>
      <c r="L352" s="430"/>
      <c r="M352" s="430"/>
      <c r="N352" s="430"/>
      <c r="O352" s="430"/>
      <c r="P352" s="430"/>
      <c r="Q352" s="430"/>
      <c r="R352" s="430"/>
      <c r="S352" s="430"/>
      <c r="T352" s="430"/>
      <c r="U352" s="430"/>
      <c r="V352" s="430"/>
      <c r="W352" s="430"/>
      <c r="X352" s="430"/>
      <c r="Y352" s="430"/>
      <c r="Z352" s="430"/>
      <c r="AA352" s="428"/>
      <c r="AB352" s="428"/>
      <c r="AC352" s="428"/>
      <c r="AD352" s="428"/>
      <c r="AE352" s="428"/>
      <c r="AF352" s="430"/>
      <c r="AG352" s="430"/>
      <c r="AH352" s="430"/>
      <c r="AI352" s="334" t="s">
        <v>122</v>
      </c>
      <c r="AJ352" s="334" t="s">
        <v>127</v>
      </c>
      <c r="AK352" s="334">
        <f>AK351</f>
        <v>30</v>
      </c>
      <c r="AL352" s="334">
        <f>COUNTA(D352:AH352)</f>
        <v>0</v>
      </c>
      <c r="AM352" s="334">
        <f>AK352-AL352</f>
        <v>30</v>
      </c>
      <c r="AN352" s="335">
        <f>AL352/AK352</f>
        <v>0</v>
      </c>
      <c r="AO352" s="44"/>
    </row>
    <row r="353" spans="1:41" s="39" customFormat="1" ht="15">
      <c r="A353" s="448"/>
      <c r="B353" s="646" t="s">
        <v>136</v>
      </c>
      <c r="C353" s="648"/>
      <c r="D353" s="369"/>
      <c r="E353" s="369"/>
      <c r="F353" s="369"/>
      <c r="G353" s="369"/>
      <c r="H353" s="369"/>
      <c r="I353" s="369"/>
      <c r="J353" s="369"/>
      <c r="K353" s="369"/>
      <c r="L353" s="369"/>
      <c r="M353" s="369"/>
      <c r="N353" s="369"/>
      <c r="O353" s="369"/>
      <c r="P353" s="369"/>
      <c r="Q353" s="369"/>
      <c r="R353" s="369"/>
      <c r="S353" s="369"/>
      <c r="T353" s="369"/>
      <c r="U353" s="369"/>
      <c r="V353" s="369"/>
      <c r="W353" s="369"/>
      <c r="X353" s="369"/>
      <c r="Y353" s="369"/>
      <c r="Z353" s="369"/>
      <c r="AA353" s="369"/>
      <c r="AB353" s="369"/>
      <c r="AC353" s="369"/>
      <c r="AD353" s="369"/>
      <c r="AE353" s="369"/>
      <c r="AF353" s="369"/>
      <c r="AG353" s="369"/>
      <c r="AH353" s="369"/>
      <c r="AI353" s="325"/>
      <c r="AJ353" s="325"/>
      <c r="AK353" s="331"/>
      <c r="AL353" s="331"/>
      <c r="AM353" s="331"/>
      <c r="AN353" s="331"/>
      <c r="AO353" s="44"/>
    </row>
    <row r="354" spans="1:41" s="39" customFormat="1" ht="15">
      <c r="A354" s="448">
        <v>44501</v>
      </c>
      <c r="B354" s="43" t="s">
        <v>123</v>
      </c>
      <c r="C354" s="43" t="s">
        <v>124</v>
      </c>
      <c r="D354" s="428"/>
      <c r="E354" s="428"/>
      <c r="F354" s="428"/>
      <c r="G354" s="428"/>
      <c r="H354" s="428"/>
      <c r="I354" s="428"/>
      <c r="J354" s="428"/>
      <c r="K354" s="428"/>
      <c r="L354" s="428"/>
      <c r="M354" s="428"/>
      <c r="N354" s="428"/>
      <c r="O354" s="428"/>
      <c r="P354" s="428"/>
      <c r="Q354" s="428"/>
      <c r="R354" s="428"/>
      <c r="S354" s="428"/>
      <c r="T354" s="428"/>
      <c r="U354" s="428"/>
      <c r="V354" s="428"/>
      <c r="W354" s="428"/>
      <c r="X354" s="428"/>
      <c r="Y354" s="428"/>
      <c r="Z354" s="428"/>
      <c r="AA354" s="428"/>
      <c r="AB354" s="428"/>
      <c r="AC354" s="428"/>
      <c r="AD354" s="428"/>
      <c r="AE354" s="428"/>
      <c r="AF354" s="428"/>
      <c r="AG354" s="428"/>
      <c r="AH354" s="428"/>
      <c r="AI354" s="334" t="s">
        <v>136</v>
      </c>
      <c r="AJ354" s="334" t="s">
        <v>123</v>
      </c>
      <c r="AK354" s="334">
        <f>AK350</f>
        <v>30</v>
      </c>
      <c r="AL354" s="334">
        <f>COUNTA(D354:AH354)</f>
        <v>0</v>
      </c>
      <c r="AM354" s="334">
        <f>AK354-AL354</f>
        <v>30</v>
      </c>
      <c r="AN354" s="335">
        <f>AL354/AK354</f>
        <v>0</v>
      </c>
      <c r="AO354" s="44"/>
    </row>
    <row r="355" spans="1:41" s="39" customFormat="1" ht="15">
      <c r="A355" s="448">
        <v>44501</v>
      </c>
      <c r="B355" s="46" t="s">
        <v>125</v>
      </c>
      <c r="C355" s="43" t="s">
        <v>129</v>
      </c>
      <c r="D355" s="428"/>
      <c r="E355" s="428"/>
      <c r="F355" s="428"/>
      <c r="G355" s="428"/>
      <c r="H355" s="428"/>
      <c r="I355" s="428"/>
      <c r="J355" s="428"/>
      <c r="K355" s="428"/>
      <c r="L355" s="428"/>
      <c r="M355" s="428"/>
      <c r="N355" s="428"/>
      <c r="O355" s="428"/>
      <c r="P355" s="428"/>
      <c r="Q355" s="428"/>
      <c r="R355" s="428"/>
      <c r="S355" s="428"/>
      <c r="T355" s="428"/>
      <c r="U355" s="428"/>
      <c r="V355" s="428"/>
      <c r="W355" s="428"/>
      <c r="X355" s="428"/>
      <c r="Y355" s="428"/>
      <c r="Z355" s="428"/>
      <c r="AA355" s="428"/>
      <c r="AB355" s="428"/>
      <c r="AC355" s="428"/>
      <c r="AD355" s="428"/>
      <c r="AE355" s="428"/>
      <c r="AF355" s="428"/>
      <c r="AG355" s="428"/>
      <c r="AH355" s="428"/>
      <c r="AI355" s="334" t="s">
        <v>136</v>
      </c>
      <c r="AJ355" s="334" t="s">
        <v>125</v>
      </c>
      <c r="AK355" s="334">
        <f>AK354</f>
        <v>30</v>
      </c>
      <c r="AL355" s="334">
        <f>COUNTA(D355:AH355)</f>
        <v>0</v>
      </c>
      <c r="AM355" s="334">
        <f>AK355-AL355</f>
        <v>30</v>
      </c>
      <c r="AN355" s="335">
        <f>AL355/AK355</f>
        <v>0</v>
      </c>
      <c r="AO355" s="44"/>
    </row>
    <row r="356" spans="1:41" s="39" customFormat="1" ht="15">
      <c r="A356" s="448">
        <v>44501</v>
      </c>
      <c r="B356" s="43" t="s">
        <v>126</v>
      </c>
      <c r="C356" s="43" t="s">
        <v>129</v>
      </c>
      <c r="D356" s="430"/>
      <c r="E356" s="430"/>
      <c r="F356" s="430"/>
      <c r="G356" s="430"/>
      <c r="H356" s="430"/>
      <c r="I356" s="430"/>
      <c r="J356" s="430"/>
      <c r="K356" s="430"/>
      <c r="L356" s="430"/>
      <c r="M356" s="430"/>
      <c r="N356" s="430"/>
      <c r="O356" s="430"/>
      <c r="P356" s="430"/>
      <c r="Q356" s="430"/>
      <c r="R356" s="430"/>
      <c r="S356" s="430"/>
      <c r="T356" s="430"/>
      <c r="U356" s="430"/>
      <c r="V356" s="430"/>
      <c r="W356" s="430"/>
      <c r="X356" s="430"/>
      <c r="Y356" s="430"/>
      <c r="Z356" s="430"/>
      <c r="AA356" s="428"/>
      <c r="AB356" s="428"/>
      <c r="AC356" s="428"/>
      <c r="AD356" s="428"/>
      <c r="AE356" s="428"/>
      <c r="AF356" s="430"/>
      <c r="AG356" s="430"/>
      <c r="AH356" s="430"/>
      <c r="AI356" s="334" t="s">
        <v>136</v>
      </c>
      <c r="AJ356" s="334" t="s">
        <v>127</v>
      </c>
      <c r="AK356" s="334">
        <f>AK355</f>
        <v>30</v>
      </c>
      <c r="AL356" s="334">
        <f>COUNTA(D356:AH356)</f>
        <v>0</v>
      </c>
      <c r="AM356" s="334">
        <f>AK356-AL356</f>
        <v>30</v>
      </c>
      <c r="AN356" s="335">
        <f>AL356/AK356</f>
        <v>0</v>
      </c>
      <c r="AO356" s="47"/>
    </row>
    <row r="358" spans="1:41" s="39" customFormat="1" ht="15.75">
      <c r="A358" s="448"/>
      <c r="B358" s="24" t="s">
        <v>168</v>
      </c>
      <c r="C358" s="24">
        <v>2021</v>
      </c>
      <c r="D358" s="356" t="s">
        <v>117</v>
      </c>
      <c r="E358" s="356" t="s">
        <v>116</v>
      </c>
      <c r="F358" s="356" t="s">
        <v>118</v>
      </c>
      <c r="G358" s="356" t="s">
        <v>119</v>
      </c>
      <c r="H358" s="360" t="s">
        <v>119</v>
      </c>
      <c r="I358" s="356" t="s">
        <v>120</v>
      </c>
      <c r="J358" s="356" t="s">
        <v>116</v>
      </c>
      <c r="K358" s="356" t="s">
        <v>117</v>
      </c>
      <c r="L358" s="356" t="s">
        <v>116</v>
      </c>
      <c r="M358" s="356" t="s">
        <v>118</v>
      </c>
      <c r="N358" s="356" t="s">
        <v>119</v>
      </c>
      <c r="O358" s="360" t="s">
        <v>119</v>
      </c>
      <c r="P358" s="356" t="s">
        <v>120</v>
      </c>
      <c r="Q358" s="356" t="s">
        <v>116</v>
      </c>
      <c r="R358" s="356" t="s">
        <v>117</v>
      </c>
      <c r="S358" s="356" t="s">
        <v>116</v>
      </c>
      <c r="T358" s="356" t="s">
        <v>118</v>
      </c>
      <c r="U358" s="356" t="s">
        <v>119</v>
      </c>
      <c r="V358" s="360" t="s">
        <v>119</v>
      </c>
      <c r="W358" s="356" t="s">
        <v>120</v>
      </c>
      <c r="X358" s="356" t="s">
        <v>116</v>
      </c>
      <c r="Y358" s="356" t="s">
        <v>117</v>
      </c>
      <c r="Z358" s="356" t="s">
        <v>116</v>
      </c>
      <c r="AA358" s="356" t="s">
        <v>118</v>
      </c>
      <c r="AB358" s="356" t="s">
        <v>119</v>
      </c>
      <c r="AC358" s="360" t="s">
        <v>119</v>
      </c>
      <c r="AD358" s="356" t="s">
        <v>120</v>
      </c>
      <c r="AE358" s="356" t="s">
        <v>116</v>
      </c>
      <c r="AF358" s="356" t="s">
        <v>117</v>
      </c>
      <c r="AG358" s="356" t="s">
        <v>116</v>
      </c>
      <c r="AH358" s="356" t="s">
        <v>118</v>
      </c>
      <c r="AI358" s="329"/>
      <c r="AJ358" s="329"/>
      <c r="AK358" s="329"/>
      <c r="AL358" s="329"/>
      <c r="AM358" s="329"/>
      <c r="AN358" s="329"/>
      <c r="AO358" s="49" t="s">
        <v>121</v>
      </c>
    </row>
    <row r="359" spans="1:41" s="39" customFormat="1" ht="15">
      <c r="A359" s="448"/>
      <c r="B359" s="646" t="s">
        <v>122</v>
      </c>
      <c r="C359" s="647"/>
      <c r="D359" s="410">
        <v>1</v>
      </c>
      <c r="E359" s="410">
        <v>2</v>
      </c>
      <c r="F359" s="410">
        <v>3</v>
      </c>
      <c r="G359" s="398">
        <v>4</v>
      </c>
      <c r="H359" s="398">
        <v>5</v>
      </c>
      <c r="I359" s="410">
        <v>6</v>
      </c>
      <c r="J359" s="410">
        <v>7</v>
      </c>
      <c r="K359" s="410">
        <v>8</v>
      </c>
      <c r="L359" s="410">
        <v>9</v>
      </c>
      <c r="M359" s="410">
        <v>10</v>
      </c>
      <c r="N359" s="398">
        <v>11</v>
      </c>
      <c r="O359" s="398">
        <v>12</v>
      </c>
      <c r="P359" s="410">
        <v>13</v>
      </c>
      <c r="Q359" s="410">
        <v>14</v>
      </c>
      <c r="R359" s="410">
        <v>15</v>
      </c>
      <c r="S359" s="410">
        <v>16</v>
      </c>
      <c r="T359" s="410">
        <v>17</v>
      </c>
      <c r="U359" s="398">
        <v>18</v>
      </c>
      <c r="V359" s="398">
        <v>19</v>
      </c>
      <c r="W359" s="410">
        <v>20</v>
      </c>
      <c r="X359" s="410">
        <v>21</v>
      </c>
      <c r="Y359" s="410">
        <v>22</v>
      </c>
      <c r="Z359" s="410">
        <v>23</v>
      </c>
      <c r="AA359" s="410">
        <v>24</v>
      </c>
      <c r="AB359" s="398">
        <v>25</v>
      </c>
      <c r="AC359" s="398">
        <v>26</v>
      </c>
      <c r="AD359" s="410">
        <v>27</v>
      </c>
      <c r="AE359" s="410">
        <v>28</v>
      </c>
      <c r="AF359" s="410">
        <v>29</v>
      </c>
      <c r="AG359" s="410">
        <v>30</v>
      </c>
      <c r="AH359" s="410">
        <v>31</v>
      </c>
      <c r="AI359" s="330"/>
      <c r="AJ359" s="330"/>
      <c r="AK359" s="330"/>
      <c r="AL359" s="330"/>
      <c r="AM359" s="330"/>
      <c r="AN359" s="330"/>
      <c r="AO359" s="42"/>
    </row>
    <row r="360" spans="1:41" s="39" customFormat="1" ht="15">
      <c r="A360" s="448">
        <v>44531</v>
      </c>
      <c r="B360" s="43" t="s">
        <v>123</v>
      </c>
      <c r="C360" s="43" t="s">
        <v>124</v>
      </c>
      <c r="D360" s="428"/>
      <c r="E360" s="428"/>
      <c r="F360" s="428"/>
      <c r="G360" s="428"/>
      <c r="H360" s="428"/>
      <c r="I360" s="428"/>
      <c r="J360" s="428"/>
      <c r="K360" s="428"/>
      <c r="L360" s="428"/>
      <c r="M360" s="428"/>
      <c r="N360" s="428"/>
      <c r="O360" s="428"/>
      <c r="P360" s="428"/>
      <c r="Q360" s="428"/>
      <c r="R360" s="428"/>
      <c r="S360" s="428"/>
      <c r="T360" s="428"/>
      <c r="U360" s="428"/>
      <c r="V360" s="428"/>
      <c r="W360" s="428"/>
      <c r="X360" s="428"/>
      <c r="Y360" s="428"/>
      <c r="Z360" s="428"/>
      <c r="AA360" s="428"/>
      <c r="AB360" s="428"/>
      <c r="AC360" s="428"/>
      <c r="AD360" s="428"/>
      <c r="AE360" s="428"/>
      <c r="AF360" s="428"/>
      <c r="AG360" s="428"/>
      <c r="AH360" s="428"/>
      <c r="AI360" s="334" t="s">
        <v>122</v>
      </c>
      <c r="AJ360" s="334" t="s">
        <v>123</v>
      </c>
      <c r="AK360" s="334">
        <f>COUNTA(D359:AH359)</f>
        <v>31</v>
      </c>
      <c r="AL360" s="334">
        <f>COUNTA(D360:AH360)</f>
        <v>0</v>
      </c>
      <c r="AM360" s="334">
        <f>AK360-AL360</f>
        <v>31</v>
      </c>
      <c r="AN360" s="335">
        <f>AL360/AK360</f>
        <v>0</v>
      </c>
      <c r="AO360" s="44"/>
    </row>
    <row r="361" spans="1:41" s="39" customFormat="1" ht="15">
      <c r="A361" s="448">
        <v>44531</v>
      </c>
      <c r="B361" s="43" t="s">
        <v>125</v>
      </c>
      <c r="C361" s="43" t="s">
        <v>124</v>
      </c>
      <c r="D361" s="428"/>
      <c r="E361" s="428"/>
      <c r="F361" s="428"/>
      <c r="G361" s="428"/>
      <c r="H361" s="428"/>
      <c r="I361" s="428"/>
      <c r="J361" s="428"/>
      <c r="K361" s="428"/>
      <c r="L361" s="428"/>
      <c r="M361" s="428"/>
      <c r="N361" s="428"/>
      <c r="O361" s="428"/>
      <c r="P361" s="428"/>
      <c r="Q361" s="428"/>
      <c r="R361" s="428"/>
      <c r="S361" s="428"/>
      <c r="T361" s="428"/>
      <c r="U361" s="428"/>
      <c r="V361" s="428"/>
      <c r="W361" s="428"/>
      <c r="X361" s="428"/>
      <c r="Y361" s="428"/>
      <c r="Z361" s="428"/>
      <c r="AA361" s="428"/>
      <c r="AB361" s="428"/>
      <c r="AC361" s="428"/>
      <c r="AD361" s="428"/>
      <c r="AE361" s="428"/>
      <c r="AF361" s="428"/>
      <c r="AG361" s="428"/>
      <c r="AH361" s="428"/>
      <c r="AI361" s="334" t="s">
        <v>122</v>
      </c>
      <c r="AJ361" s="334" t="s">
        <v>125</v>
      </c>
      <c r="AK361" s="334">
        <f>AK360</f>
        <v>31</v>
      </c>
      <c r="AL361" s="334">
        <f>COUNTA(D361:AH361)</f>
        <v>0</v>
      </c>
      <c r="AM361" s="334">
        <f>AK361-AL361</f>
        <v>31</v>
      </c>
      <c r="AN361" s="335">
        <f>AL361/AK361</f>
        <v>0</v>
      </c>
      <c r="AO361" s="44"/>
    </row>
    <row r="362" spans="1:41" s="39" customFormat="1" ht="15">
      <c r="A362" s="448">
        <v>44531</v>
      </c>
      <c r="B362" s="43" t="s">
        <v>126</v>
      </c>
      <c r="C362" s="45" t="s">
        <v>124</v>
      </c>
      <c r="D362" s="430"/>
      <c r="E362" s="430"/>
      <c r="F362" s="430"/>
      <c r="G362" s="430"/>
      <c r="H362" s="430"/>
      <c r="I362" s="430"/>
      <c r="J362" s="430"/>
      <c r="K362" s="430"/>
      <c r="L362" s="430"/>
      <c r="M362" s="430"/>
      <c r="N362" s="430"/>
      <c r="O362" s="430"/>
      <c r="P362" s="430"/>
      <c r="Q362" s="430"/>
      <c r="R362" s="430"/>
      <c r="S362" s="430"/>
      <c r="T362" s="430"/>
      <c r="U362" s="430"/>
      <c r="V362" s="430"/>
      <c r="W362" s="430"/>
      <c r="X362" s="430"/>
      <c r="Y362" s="430"/>
      <c r="Z362" s="430"/>
      <c r="AA362" s="428"/>
      <c r="AB362" s="428"/>
      <c r="AC362" s="428"/>
      <c r="AD362" s="428"/>
      <c r="AE362" s="428"/>
      <c r="AF362" s="430"/>
      <c r="AG362" s="430"/>
      <c r="AH362" s="430"/>
      <c r="AI362" s="334" t="s">
        <v>122</v>
      </c>
      <c r="AJ362" s="334" t="s">
        <v>127</v>
      </c>
      <c r="AK362" s="334">
        <f>AK361</f>
        <v>31</v>
      </c>
      <c r="AL362" s="334">
        <f>COUNTA(D362:AH362)</f>
        <v>0</v>
      </c>
      <c r="AM362" s="334">
        <f>AK362-AL362</f>
        <v>31</v>
      </c>
      <c r="AN362" s="335">
        <f>AL362/AK362</f>
        <v>0</v>
      </c>
      <c r="AO362" s="44"/>
    </row>
    <row r="363" spans="1:41" s="39" customFormat="1" ht="15">
      <c r="A363" s="448"/>
      <c r="B363" s="646" t="s">
        <v>136</v>
      </c>
      <c r="C363" s="648"/>
      <c r="D363" s="369"/>
      <c r="E363" s="369"/>
      <c r="F363" s="369"/>
      <c r="G363" s="369"/>
      <c r="H363" s="369"/>
      <c r="I363" s="369"/>
      <c r="J363" s="369"/>
      <c r="K363" s="369"/>
      <c r="L363" s="369"/>
      <c r="M363" s="369"/>
      <c r="N363" s="369"/>
      <c r="O363" s="369"/>
      <c r="P363" s="369"/>
      <c r="Q363" s="369"/>
      <c r="R363" s="369"/>
      <c r="S363" s="369"/>
      <c r="T363" s="369"/>
      <c r="U363" s="369"/>
      <c r="V363" s="369"/>
      <c r="W363" s="369"/>
      <c r="X363" s="369"/>
      <c r="Y363" s="369"/>
      <c r="Z363" s="369"/>
      <c r="AA363" s="369"/>
      <c r="AB363" s="369"/>
      <c r="AC363" s="369"/>
      <c r="AD363" s="369"/>
      <c r="AE363" s="369"/>
      <c r="AF363" s="369"/>
      <c r="AG363" s="369"/>
      <c r="AH363" s="369"/>
      <c r="AI363" s="325"/>
      <c r="AJ363" s="325"/>
      <c r="AK363" s="331"/>
      <c r="AL363" s="331"/>
      <c r="AM363" s="331"/>
      <c r="AN363" s="331"/>
      <c r="AO363" s="44"/>
    </row>
    <row r="364" spans="1:41" s="39" customFormat="1" ht="15">
      <c r="A364" s="448">
        <v>44531</v>
      </c>
      <c r="B364" s="43" t="s">
        <v>123</v>
      </c>
      <c r="C364" s="43" t="s">
        <v>124</v>
      </c>
      <c r="D364" s="428"/>
      <c r="E364" s="428"/>
      <c r="F364" s="428"/>
      <c r="G364" s="428"/>
      <c r="H364" s="428"/>
      <c r="I364" s="428"/>
      <c r="J364" s="428"/>
      <c r="K364" s="428"/>
      <c r="L364" s="428"/>
      <c r="M364" s="428"/>
      <c r="N364" s="428"/>
      <c r="O364" s="428"/>
      <c r="P364" s="428"/>
      <c r="Q364" s="428"/>
      <c r="R364" s="428"/>
      <c r="S364" s="428"/>
      <c r="T364" s="428"/>
      <c r="U364" s="428"/>
      <c r="V364" s="428"/>
      <c r="W364" s="428"/>
      <c r="X364" s="428"/>
      <c r="Y364" s="428"/>
      <c r="Z364" s="428"/>
      <c r="AA364" s="428"/>
      <c r="AB364" s="428"/>
      <c r="AC364" s="428"/>
      <c r="AD364" s="428"/>
      <c r="AE364" s="428"/>
      <c r="AF364" s="428"/>
      <c r="AG364" s="428"/>
      <c r="AH364" s="428"/>
      <c r="AI364" s="334" t="s">
        <v>136</v>
      </c>
      <c r="AJ364" s="334" t="s">
        <v>123</v>
      </c>
      <c r="AK364" s="334">
        <f>AK360</f>
        <v>31</v>
      </c>
      <c r="AL364" s="334">
        <f>COUNTA(D364:AH364)</f>
        <v>0</v>
      </c>
      <c r="AM364" s="334">
        <f>AK364-AL364</f>
        <v>31</v>
      </c>
      <c r="AN364" s="335">
        <f>AL364/AK364</f>
        <v>0</v>
      </c>
      <c r="AO364" s="44"/>
    </row>
    <row r="365" spans="1:41" s="39" customFormat="1" ht="15">
      <c r="A365" s="448">
        <v>44531</v>
      </c>
      <c r="B365" s="46" t="s">
        <v>125</v>
      </c>
      <c r="C365" s="43" t="s">
        <v>129</v>
      </c>
      <c r="D365" s="428"/>
      <c r="E365" s="428"/>
      <c r="F365" s="428"/>
      <c r="G365" s="428"/>
      <c r="H365" s="428"/>
      <c r="I365" s="428"/>
      <c r="J365" s="428"/>
      <c r="K365" s="428"/>
      <c r="L365" s="428"/>
      <c r="M365" s="428"/>
      <c r="N365" s="428"/>
      <c r="O365" s="428"/>
      <c r="P365" s="428"/>
      <c r="Q365" s="428"/>
      <c r="R365" s="428"/>
      <c r="S365" s="428"/>
      <c r="T365" s="428"/>
      <c r="U365" s="428"/>
      <c r="V365" s="428"/>
      <c r="W365" s="428"/>
      <c r="X365" s="428"/>
      <c r="Y365" s="428"/>
      <c r="Z365" s="428"/>
      <c r="AA365" s="428"/>
      <c r="AB365" s="428"/>
      <c r="AC365" s="428"/>
      <c r="AD365" s="428"/>
      <c r="AE365" s="428"/>
      <c r="AF365" s="428"/>
      <c r="AG365" s="428"/>
      <c r="AH365" s="428"/>
      <c r="AI365" s="334" t="s">
        <v>136</v>
      </c>
      <c r="AJ365" s="334" t="s">
        <v>125</v>
      </c>
      <c r="AK365" s="334">
        <f>AK364</f>
        <v>31</v>
      </c>
      <c r="AL365" s="334">
        <f>COUNTA(D365:AH365)</f>
        <v>0</v>
      </c>
      <c r="AM365" s="334">
        <f>AK365-AL365</f>
        <v>31</v>
      </c>
      <c r="AN365" s="335">
        <f>AL365/AK365</f>
        <v>0</v>
      </c>
      <c r="AO365" s="44"/>
    </row>
    <row r="366" spans="1:41" s="39" customFormat="1" ht="15">
      <c r="A366" s="448">
        <v>44531</v>
      </c>
      <c r="B366" s="43" t="s">
        <v>126</v>
      </c>
      <c r="C366" s="43" t="s">
        <v>129</v>
      </c>
      <c r="D366" s="430"/>
      <c r="E366" s="430"/>
      <c r="F366" s="430"/>
      <c r="G366" s="430"/>
      <c r="H366" s="430"/>
      <c r="I366" s="430"/>
      <c r="J366" s="430"/>
      <c r="K366" s="430"/>
      <c r="L366" s="430"/>
      <c r="M366" s="430"/>
      <c r="N366" s="430"/>
      <c r="O366" s="430"/>
      <c r="P366" s="430"/>
      <c r="Q366" s="430"/>
      <c r="R366" s="430"/>
      <c r="S366" s="430"/>
      <c r="T366" s="430"/>
      <c r="U366" s="430"/>
      <c r="V366" s="430"/>
      <c r="W366" s="430"/>
      <c r="X366" s="430"/>
      <c r="Y366" s="430"/>
      <c r="Z366" s="430"/>
      <c r="AA366" s="428"/>
      <c r="AB366" s="428"/>
      <c r="AC366" s="428"/>
      <c r="AD366" s="428"/>
      <c r="AE366" s="428"/>
      <c r="AF366" s="430"/>
      <c r="AG366" s="430"/>
      <c r="AH366" s="430"/>
      <c r="AI366" s="334" t="s">
        <v>136</v>
      </c>
      <c r="AJ366" s="334" t="s">
        <v>127</v>
      </c>
      <c r="AK366" s="334">
        <f>AK365</f>
        <v>31</v>
      </c>
      <c r="AL366" s="334">
        <f>COUNTA(D366:AH366)</f>
        <v>0</v>
      </c>
      <c r="AM366" s="334">
        <f>AK366-AL366</f>
        <v>31</v>
      </c>
      <c r="AN366" s="335">
        <f>AL366/AK366</f>
        <v>0</v>
      </c>
      <c r="AO366" s="47"/>
    </row>
  </sheetData>
  <mergeCells count="76">
    <mergeCell ref="B359:C359"/>
    <mergeCell ref="B363:C363"/>
    <mergeCell ref="B333:C333"/>
    <mergeCell ref="B339:C339"/>
    <mergeCell ref="B343:C343"/>
    <mergeCell ref="B349:C349"/>
    <mergeCell ref="B353:C353"/>
    <mergeCell ref="B309:C309"/>
    <mergeCell ref="B313:C313"/>
    <mergeCell ref="B319:C319"/>
    <mergeCell ref="B323:C323"/>
    <mergeCell ref="B329:C329"/>
    <mergeCell ref="B283:C283"/>
    <mergeCell ref="B289:C289"/>
    <mergeCell ref="B293:C293"/>
    <mergeCell ref="B299:C299"/>
    <mergeCell ref="B303:C303"/>
    <mergeCell ref="B259:C259"/>
    <mergeCell ref="B263:C263"/>
    <mergeCell ref="B269:C269"/>
    <mergeCell ref="B273:C273"/>
    <mergeCell ref="B279:C279"/>
    <mergeCell ref="B249:C249"/>
    <mergeCell ref="B253:C253"/>
    <mergeCell ref="B229:C229"/>
    <mergeCell ref="B233:C233"/>
    <mergeCell ref="B239:C239"/>
    <mergeCell ref="B243:C243"/>
    <mergeCell ref="B209:C209"/>
    <mergeCell ref="B213:C213"/>
    <mergeCell ref="B219:C219"/>
    <mergeCell ref="B223:C223"/>
    <mergeCell ref="B153:C153"/>
    <mergeCell ref="B159:C159"/>
    <mergeCell ref="B163:C163"/>
    <mergeCell ref="B169:C169"/>
    <mergeCell ref="B173:C173"/>
    <mergeCell ref="B179:C179"/>
    <mergeCell ref="B183:C183"/>
    <mergeCell ref="B189:C189"/>
    <mergeCell ref="B193:C193"/>
    <mergeCell ref="B199:C199"/>
    <mergeCell ref="B203:C203"/>
    <mergeCell ref="B139:C139"/>
    <mergeCell ref="B143:C143"/>
    <mergeCell ref="B149:C149"/>
    <mergeCell ref="B123:C123"/>
    <mergeCell ref="B129:C129"/>
    <mergeCell ref="B133:C133"/>
    <mergeCell ref="B89:C89"/>
    <mergeCell ref="B93:C93"/>
    <mergeCell ref="B99:C99"/>
    <mergeCell ref="B103:C103"/>
    <mergeCell ref="B119:C119"/>
    <mergeCell ref="B109:C109"/>
    <mergeCell ref="B113:C113"/>
    <mergeCell ref="B49:C49"/>
    <mergeCell ref="D35:E35"/>
    <mergeCell ref="B79:C79"/>
    <mergeCell ref="B83:C83"/>
    <mergeCell ref="B69:C69"/>
    <mergeCell ref="B73:C73"/>
    <mergeCell ref="B53:C53"/>
    <mergeCell ref="B63:C63"/>
    <mergeCell ref="B59:C59"/>
    <mergeCell ref="B33:C33"/>
    <mergeCell ref="B43:C43"/>
    <mergeCell ref="B39:C39"/>
    <mergeCell ref="AO34:AO36"/>
    <mergeCell ref="B1:AG1"/>
    <mergeCell ref="B8:C8"/>
    <mergeCell ref="B12:C12"/>
    <mergeCell ref="B19:C19"/>
    <mergeCell ref="B29:C29"/>
    <mergeCell ref="AO31:AO33"/>
    <mergeCell ref="B23:C23"/>
  </mergeCells>
  <phoneticPr fontId="49" type="noConversion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E281D1-FBCB-4B36-9166-ED78E61C7AE9}">
          <x14:formula1>
            <xm:f>Initials!$B$2:$B$50</xm:f>
          </x14:formula1>
          <xm:sqref>D210:AG216 D220:AH226 D230:AG236 D250:AH256 D240:AH246 D270:AH276 D280:AH286 D290:AH296 D300:AH306 D310:AH316 D320:AH326 D330:AH336 D340:AH346 D350:AH356 D360:AH366 D260:AH266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B7DC-7749-405C-A1CD-D37606D92039}">
  <sheetPr codeName="Sheet6"/>
  <dimension ref="A1:L47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" sqref="C6"/>
    </sheetView>
  </sheetViews>
  <sheetFormatPr baseColWidth="10" defaultColWidth="9.25" defaultRowHeight="14.25"/>
  <cols>
    <col min="1" max="1" width="34.75" style="39" customWidth="1"/>
    <col min="2" max="3" width="11.25" style="318" customWidth="1"/>
    <col min="4" max="4" width="10.5" style="318" customWidth="1"/>
    <col min="5" max="5" width="16.25" style="318" hidden="1" customWidth="1"/>
    <col min="6" max="6" width="11.75" style="318" hidden="1" customWidth="1"/>
    <col min="7" max="7" width="18.125" style="318" hidden="1" customWidth="1"/>
    <col min="8" max="10" width="11.25" style="318" hidden="1" customWidth="1"/>
    <col min="11" max="11" width="11.5" style="318" hidden="1" customWidth="1"/>
    <col min="12" max="12" width="44.625" style="318" customWidth="1"/>
    <col min="13" max="13" width="12.625" style="318" customWidth="1"/>
    <col min="14" max="16384" width="9.25" style="318"/>
  </cols>
  <sheetData>
    <row r="1" spans="1:12" s="39" customFormat="1" ht="23.25">
      <c r="A1" s="598" t="s">
        <v>173</v>
      </c>
      <c r="B1" s="595"/>
      <c r="C1" s="595"/>
      <c r="D1" s="595"/>
      <c r="E1" s="595"/>
      <c r="F1" s="596"/>
      <c r="G1" s="595"/>
      <c r="H1" s="595"/>
      <c r="I1" s="595"/>
      <c r="J1" s="595"/>
      <c r="K1" s="595"/>
      <c r="L1" s="597" t="s">
        <v>174</v>
      </c>
    </row>
    <row r="2" spans="1:12" s="39" customFormat="1" ht="15.75">
      <c r="A2" s="320" t="s">
        <v>175</v>
      </c>
      <c r="B2" s="321" t="s">
        <v>176</v>
      </c>
      <c r="C2" s="321" t="s">
        <v>177</v>
      </c>
      <c r="D2" s="321" t="s">
        <v>178</v>
      </c>
      <c r="E2" s="321" t="s">
        <v>179</v>
      </c>
      <c r="F2" s="321" t="s">
        <v>180</v>
      </c>
      <c r="G2" s="321" t="s">
        <v>181</v>
      </c>
      <c r="H2" s="321" t="s">
        <v>182</v>
      </c>
      <c r="I2" s="321" t="s">
        <v>183</v>
      </c>
      <c r="J2" s="321" t="s">
        <v>184</v>
      </c>
      <c r="K2" s="321" t="s">
        <v>185</v>
      </c>
      <c r="L2" s="321" t="s">
        <v>121</v>
      </c>
    </row>
    <row r="3" spans="1:12" ht="15">
      <c r="A3" s="586">
        <v>44247</v>
      </c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</row>
    <row r="4" spans="1:12" ht="15">
      <c r="A4" s="586">
        <v>44248</v>
      </c>
      <c r="B4" s="583"/>
      <c r="C4" s="583"/>
      <c r="D4" s="592"/>
      <c r="E4" s="583"/>
      <c r="F4" s="583"/>
      <c r="G4" s="583"/>
      <c r="H4" s="583"/>
      <c r="I4" s="583"/>
      <c r="J4" s="583"/>
      <c r="K4" s="583"/>
      <c r="L4" s="583"/>
    </row>
    <row r="5" spans="1:12" ht="15">
      <c r="A5" s="587">
        <v>44249</v>
      </c>
      <c r="B5" s="582" t="s">
        <v>186</v>
      </c>
      <c r="C5" s="590"/>
      <c r="D5" s="319"/>
      <c r="E5" s="591"/>
      <c r="F5" s="582"/>
      <c r="G5" s="582"/>
      <c r="H5" s="582"/>
      <c r="I5" s="582"/>
      <c r="J5" s="582"/>
      <c r="K5" s="582"/>
      <c r="L5" s="582"/>
    </row>
    <row r="6" spans="1:12" ht="15">
      <c r="A6" s="587">
        <v>44250</v>
      </c>
      <c r="B6" s="582"/>
      <c r="C6" s="590"/>
      <c r="D6" s="319"/>
      <c r="E6" s="591"/>
      <c r="F6" s="582"/>
      <c r="G6" s="582"/>
      <c r="H6" s="582"/>
      <c r="I6" s="582"/>
      <c r="J6" s="582"/>
      <c r="K6" s="582"/>
      <c r="L6" s="582"/>
    </row>
    <row r="7" spans="1:12" ht="15">
      <c r="A7" s="587">
        <v>44251</v>
      </c>
      <c r="B7" s="582"/>
      <c r="C7" s="590"/>
      <c r="D7" s="594"/>
      <c r="E7" s="591"/>
      <c r="F7" s="582"/>
      <c r="G7" s="582"/>
      <c r="H7" s="582"/>
      <c r="I7" s="582"/>
      <c r="J7" s="582"/>
      <c r="K7" s="582"/>
      <c r="L7" s="582"/>
    </row>
    <row r="8" spans="1:12" ht="15">
      <c r="A8" s="587">
        <v>44252</v>
      </c>
      <c r="B8" s="582"/>
      <c r="C8" s="590"/>
      <c r="D8" s="594"/>
      <c r="E8" s="591"/>
      <c r="F8" s="582"/>
      <c r="G8" s="582"/>
      <c r="H8" s="582"/>
      <c r="I8" s="582"/>
      <c r="J8" s="582"/>
      <c r="K8" s="582"/>
      <c r="L8" s="582"/>
    </row>
    <row r="9" spans="1:12" ht="15">
      <c r="A9" s="587">
        <v>44253</v>
      </c>
      <c r="B9" s="582"/>
      <c r="C9" s="590"/>
      <c r="D9" s="594"/>
      <c r="E9" s="591"/>
      <c r="F9" s="582"/>
      <c r="G9" s="582"/>
      <c r="H9" s="582"/>
      <c r="I9" s="582"/>
      <c r="J9" s="582"/>
      <c r="K9" s="582"/>
      <c r="L9" s="582"/>
    </row>
    <row r="10" spans="1:12" ht="15">
      <c r="A10" s="586">
        <v>44254</v>
      </c>
      <c r="B10" s="583"/>
      <c r="C10" s="583"/>
      <c r="D10" s="593"/>
      <c r="E10" s="583"/>
      <c r="F10" s="583"/>
      <c r="G10" s="583"/>
      <c r="H10" s="583"/>
      <c r="I10" s="583"/>
      <c r="J10" s="583"/>
      <c r="K10" s="583"/>
      <c r="L10" s="583"/>
    </row>
    <row r="11" spans="1:12" ht="15">
      <c r="A11" s="586">
        <v>44255</v>
      </c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</row>
    <row r="12" spans="1:12" ht="15">
      <c r="A12" s="587">
        <v>44256</v>
      </c>
      <c r="B12" s="582"/>
      <c r="C12" s="582"/>
      <c r="D12" s="582"/>
      <c r="E12" s="582"/>
      <c r="F12" s="582"/>
      <c r="G12" s="582"/>
      <c r="H12" s="582"/>
      <c r="I12" s="582"/>
      <c r="J12" s="582"/>
      <c r="K12" s="582"/>
      <c r="L12" s="582"/>
    </row>
    <row r="13" spans="1:12" ht="15">
      <c r="A13" s="587">
        <v>44257</v>
      </c>
      <c r="B13" s="582"/>
      <c r="C13" s="582"/>
      <c r="D13" s="582"/>
      <c r="E13" s="582"/>
      <c r="F13" s="582"/>
      <c r="G13" s="582"/>
      <c r="H13" s="582"/>
      <c r="I13" s="582"/>
      <c r="J13" s="582"/>
      <c r="K13" s="582"/>
      <c r="L13" s="582"/>
    </row>
    <row r="14" spans="1:12" ht="15">
      <c r="A14" s="587">
        <v>44258</v>
      </c>
      <c r="B14" s="582"/>
      <c r="C14" s="582"/>
      <c r="D14" s="582"/>
      <c r="E14" s="582"/>
      <c r="F14" s="582"/>
      <c r="G14" s="582"/>
      <c r="H14" s="582"/>
      <c r="I14" s="582"/>
      <c r="J14" s="582"/>
      <c r="K14" s="582"/>
      <c r="L14" s="582"/>
    </row>
    <row r="15" spans="1:12" ht="15">
      <c r="A15" s="587">
        <v>44259</v>
      </c>
      <c r="B15" s="582"/>
      <c r="C15" s="582"/>
      <c r="D15" s="582"/>
      <c r="E15" s="582"/>
      <c r="F15" s="582"/>
      <c r="G15" s="582"/>
      <c r="H15" s="582"/>
      <c r="I15" s="582"/>
      <c r="J15" s="582"/>
      <c r="K15" s="582"/>
      <c r="L15" s="582"/>
    </row>
    <row r="16" spans="1:12" ht="15">
      <c r="A16" s="587">
        <v>44260</v>
      </c>
      <c r="B16" s="582"/>
      <c r="C16" s="582"/>
      <c r="D16" s="582"/>
      <c r="E16" s="582"/>
      <c r="F16" s="582"/>
      <c r="G16" s="582"/>
      <c r="H16" s="582"/>
      <c r="I16" s="582"/>
      <c r="J16" s="582"/>
      <c r="K16" s="582"/>
      <c r="L16" s="582"/>
    </row>
    <row r="17" spans="1:12" ht="15">
      <c r="A17" s="586">
        <v>44261</v>
      </c>
      <c r="B17" s="583"/>
      <c r="C17" s="583"/>
      <c r="D17" s="583"/>
      <c r="E17" s="583"/>
      <c r="F17" s="583"/>
      <c r="G17" s="583"/>
      <c r="H17" s="583"/>
      <c r="I17" s="583"/>
      <c r="J17" s="583"/>
      <c r="K17" s="583"/>
      <c r="L17" s="583"/>
    </row>
    <row r="18" spans="1:12" ht="15">
      <c r="A18" s="586">
        <v>44262</v>
      </c>
      <c r="B18" s="583"/>
      <c r="C18" s="583"/>
      <c r="D18" s="583"/>
      <c r="E18" s="583"/>
      <c r="F18" s="583"/>
      <c r="G18" s="583"/>
      <c r="H18" s="583"/>
      <c r="I18" s="583"/>
      <c r="J18" s="583"/>
      <c r="K18" s="583"/>
      <c r="L18" s="583"/>
    </row>
    <row r="19" spans="1:12" ht="15">
      <c r="A19" s="587">
        <v>44263</v>
      </c>
      <c r="B19" s="582"/>
      <c r="C19" s="582"/>
      <c r="D19" s="582"/>
      <c r="E19" s="582"/>
      <c r="F19" s="582"/>
      <c r="G19" s="582"/>
      <c r="H19" s="582"/>
      <c r="I19" s="582"/>
      <c r="J19" s="582"/>
      <c r="K19" s="582"/>
      <c r="L19" s="582"/>
    </row>
    <row r="20" spans="1:12" ht="15">
      <c r="A20" s="587">
        <v>44264</v>
      </c>
      <c r="B20" s="582"/>
      <c r="C20" s="582"/>
      <c r="D20" s="582"/>
      <c r="E20" s="582"/>
      <c r="F20" s="582"/>
      <c r="G20" s="582"/>
      <c r="H20" s="582"/>
      <c r="I20" s="582"/>
      <c r="J20" s="582"/>
      <c r="K20" s="582"/>
      <c r="L20" s="582"/>
    </row>
    <row r="21" spans="1:12" ht="15">
      <c r="A21" s="587">
        <v>44265</v>
      </c>
      <c r="B21" s="582"/>
      <c r="C21" s="582"/>
      <c r="D21" s="582"/>
      <c r="E21" s="582"/>
      <c r="F21" s="582"/>
      <c r="G21" s="582"/>
      <c r="H21" s="582"/>
      <c r="I21" s="582"/>
      <c r="J21" s="582"/>
      <c r="K21" s="582"/>
      <c r="L21" s="582"/>
    </row>
    <row r="22" spans="1:12" ht="15">
      <c r="A22" s="587">
        <v>44266</v>
      </c>
      <c r="B22" s="582"/>
      <c r="C22" s="582"/>
      <c r="D22" s="582"/>
      <c r="E22" s="582"/>
      <c r="F22" s="582"/>
      <c r="G22" s="582"/>
      <c r="H22" s="582"/>
      <c r="I22" s="582"/>
      <c r="J22" s="582"/>
      <c r="K22" s="582"/>
      <c r="L22" s="582"/>
    </row>
    <row r="23" spans="1:12" ht="15">
      <c r="A23" s="587">
        <v>44267</v>
      </c>
      <c r="B23" s="582"/>
      <c r="C23" s="582"/>
      <c r="D23" s="582"/>
      <c r="E23" s="582"/>
      <c r="F23" s="582"/>
      <c r="G23" s="582"/>
      <c r="H23" s="582"/>
      <c r="I23" s="582"/>
      <c r="J23" s="582"/>
      <c r="K23" s="582"/>
      <c r="L23" s="582"/>
    </row>
    <row r="24" spans="1:12" ht="15">
      <c r="A24" s="586">
        <v>44268</v>
      </c>
      <c r="B24" s="583"/>
      <c r="C24" s="583"/>
      <c r="D24" s="583"/>
      <c r="E24" s="583"/>
      <c r="F24" s="583"/>
      <c r="G24" s="583"/>
      <c r="H24" s="583"/>
      <c r="I24" s="583"/>
      <c r="J24" s="583"/>
      <c r="K24" s="583"/>
      <c r="L24" s="583"/>
    </row>
    <row r="25" spans="1:12" ht="15">
      <c r="A25" s="586">
        <v>44269</v>
      </c>
      <c r="B25" s="583"/>
      <c r="C25" s="583"/>
      <c r="D25" s="583"/>
      <c r="E25" s="583"/>
      <c r="F25" s="583"/>
      <c r="G25" s="583"/>
      <c r="H25" s="583"/>
      <c r="I25" s="583"/>
      <c r="J25" s="583"/>
      <c r="K25" s="583"/>
      <c r="L25" s="583"/>
    </row>
    <row r="26" spans="1:12" ht="15">
      <c r="A26" s="587">
        <v>44270</v>
      </c>
      <c r="B26" s="582"/>
      <c r="C26" s="582"/>
      <c r="D26" s="582"/>
      <c r="E26" s="582"/>
      <c r="F26" s="582"/>
      <c r="G26" s="582"/>
      <c r="H26" s="582"/>
      <c r="I26" s="582"/>
      <c r="J26" s="582"/>
      <c r="K26" s="582"/>
      <c r="L26" s="582"/>
    </row>
    <row r="27" spans="1:12" ht="15">
      <c r="A27" s="587">
        <v>44271</v>
      </c>
      <c r="B27" s="582"/>
      <c r="C27" s="582"/>
      <c r="D27" s="582"/>
      <c r="E27" s="582"/>
      <c r="F27" s="582"/>
      <c r="G27" s="582"/>
      <c r="H27" s="582"/>
      <c r="I27" s="582"/>
      <c r="J27" s="582"/>
      <c r="K27" s="582"/>
      <c r="L27" s="582"/>
    </row>
    <row r="28" spans="1:12" ht="15">
      <c r="A28" s="587">
        <v>44272</v>
      </c>
      <c r="B28" s="582"/>
      <c r="C28" s="582"/>
      <c r="D28" s="582"/>
      <c r="E28" s="582"/>
      <c r="F28" s="582"/>
      <c r="G28" s="582"/>
      <c r="H28" s="582"/>
      <c r="I28" s="582"/>
      <c r="J28" s="582"/>
      <c r="K28" s="582"/>
      <c r="L28" s="582"/>
    </row>
    <row r="29" spans="1:12" ht="15">
      <c r="A29" s="587">
        <v>44273</v>
      </c>
      <c r="B29" s="582"/>
      <c r="C29" s="582"/>
      <c r="D29" s="582"/>
      <c r="E29" s="582"/>
      <c r="F29" s="582"/>
      <c r="G29" s="582"/>
      <c r="H29" s="582"/>
      <c r="I29" s="582"/>
      <c r="J29" s="582"/>
      <c r="K29" s="582"/>
      <c r="L29" s="582"/>
    </row>
    <row r="30" spans="1:12" ht="15">
      <c r="A30" s="587">
        <v>44274</v>
      </c>
      <c r="B30" s="582"/>
      <c r="C30" s="582"/>
      <c r="D30" s="582"/>
      <c r="E30" s="582"/>
      <c r="F30" s="582"/>
      <c r="G30" s="582"/>
      <c r="H30" s="582"/>
      <c r="I30" s="582"/>
      <c r="J30" s="582"/>
      <c r="K30" s="582"/>
      <c r="L30" s="582"/>
    </row>
    <row r="31" spans="1:12" ht="15">
      <c r="A31" s="586">
        <v>44275</v>
      </c>
      <c r="B31" s="583"/>
      <c r="C31" s="583"/>
      <c r="D31" s="583"/>
      <c r="E31" s="583"/>
      <c r="F31" s="583"/>
      <c r="G31" s="583"/>
      <c r="H31" s="583"/>
      <c r="I31" s="583"/>
      <c r="J31" s="583"/>
      <c r="K31" s="583"/>
      <c r="L31" s="583"/>
    </row>
    <row r="32" spans="1:12" ht="15">
      <c r="A32" s="586">
        <v>44276</v>
      </c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</row>
    <row r="33" spans="1:12" ht="15">
      <c r="A33" s="587">
        <v>44277</v>
      </c>
      <c r="B33" s="582"/>
      <c r="C33" s="582"/>
      <c r="D33" s="582"/>
      <c r="E33" s="582"/>
      <c r="F33" s="582"/>
      <c r="G33" s="582"/>
      <c r="H33" s="582"/>
      <c r="I33" s="582"/>
      <c r="J33" s="582"/>
      <c r="K33" s="582"/>
      <c r="L33" s="582"/>
    </row>
    <row r="34" spans="1:12" ht="15">
      <c r="A34" s="587">
        <v>44278</v>
      </c>
      <c r="B34" s="582"/>
      <c r="C34" s="582"/>
      <c r="D34" s="582"/>
      <c r="E34" s="582"/>
      <c r="F34" s="582"/>
      <c r="G34" s="582"/>
      <c r="H34" s="582"/>
      <c r="I34" s="582"/>
      <c r="J34" s="582"/>
      <c r="K34" s="582"/>
      <c r="L34" s="582"/>
    </row>
    <row r="35" spans="1:12" ht="15">
      <c r="A35" s="587">
        <v>44279</v>
      </c>
      <c r="B35" s="582"/>
      <c r="C35" s="582"/>
      <c r="D35" s="582"/>
      <c r="E35" s="582"/>
      <c r="F35" s="582"/>
      <c r="G35" s="582"/>
      <c r="H35" s="582"/>
      <c r="I35" s="582"/>
      <c r="J35" s="582"/>
      <c r="K35" s="582"/>
      <c r="L35" s="582"/>
    </row>
    <row r="36" spans="1:12" ht="15">
      <c r="A36" s="587">
        <v>44280</v>
      </c>
      <c r="B36" s="582"/>
      <c r="C36" s="582"/>
      <c r="D36" s="582"/>
      <c r="E36" s="582"/>
      <c r="F36" s="582"/>
      <c r="G36" s="582"/>
      <c r="H36" s="582"/>
      <c r="I36" s="582"/>
      <c r="J36" s="582"/>
      <c r="K36" s="582"/>
      <c r="L36" s="582"/>
    </row>
    <row r="37" spans="1:12" ht="15">
      <c r="A37" s="587">
        <v>44281</v>
      </c>
      <c r="B37" s="582"/>
      <c r="C37" s="582"/>
      <c r="D37" s="582"/>
      <c r="E37" s="582"/>
      <c r="F37" s="582"/>
      <c r="G37" s="582"/>
      <c r="H37" s="582"/>
      <c r="I37" s="582"/>
      <c r="J37" s="582"/>
      <c r="K37" s="582"/>
      <c r="L37" s="582"/>
    </row>
    <row r="38" spans="1:12" s="585" customFormat="1" ht="15">
      <c r="A38" s="586">
        <v>44282</v>
      </c>
      <c r="B38" s="583"/>
      <c r="C38" s="583"/>
      <c r="D38" s="583"/>
      <c r="E38" s="583"/>
      <c r="F38" s="583"/>
      <c r="G38" s="583"/>
      <c r="H38" s="583"/>
      <c r="I38" s="583"/>
      <c r="J38" s="583"/>
      <c r="K38" s="583"/>
      <c r="L38" s="583"/>
    </row>
    <row r="39" spans="1:12" s="585" customFormat="1" ht="15">
      <c r="A39" s="586">
        <v>44283</v>
      </c>
      <c r="B39" s="583"/>
      <c r="C39" s="583"/>
      <c r="D39" s="583"/>
      <c r="E39" s="583"/>
      <c r="F39" s="583"/>
      <c r="G39" s="583"/>
      <c r="H39" s="583"/>
      <c r="I39" s="583"/>
      <c r="J39" s="583"/>
      <c r="K39" s="583"/>
      <c r="L39" s="583"/>
    </row>
    <row r="40" spans="1:12" s="585" customFormat="1" ht="15">
      <c r="A40" s="587">
        <v>44284</v>
      </c>
      <c r="B40" s="582"/>
      <c r="C40" s="582"/>
      <c r="D40" s="582"/>
      <c r="E40" s="582"/>
      <c r="F40" s="582"/>
      <c r="G40" s="582"/>
      <c r="H40" s="582"/>
      <c r="I40" s="582"/>
      <c r="J40" s="582"/>
      <c r="K40" s="582"/>
      <c r="L40" s="582"/>
    </row>
    <row r="41" spans="1:12" ht="15">
      <c r="A41" s="587">
        <v>44285</v>
      </c>
      <c r="B41" s="582"/>
      <c r="C41" s="582"/>
      <c r="D41" s="582"/>
      <c r="E41" s="582"/>
      <c r="F41" s="582"/>
      <c r="G41" s="582"/>
      <c r="H41" s="582"/>
      <c r="I41" s="582"/>
      <c r="J41" s="582"/>
      <c r="K41" s="582"/>
      <c r="L41" s="582"/>
    </row>
    <row r="42" spans="1:12" ht="15">
      <c r="A42" s="587">
        <v>44286</v>
      </c>
      <c r="B42" s="582"/>
      <c r="C42" s="582"/>
      <c r="D42" s="582"/>
      <c r="E42" s="582"/>
      <c r="F42" s="582"/>
      <c r="G42" s="582"/>
      <c r="H42" s="582"/>
      <c r="I42" s="582"/>
      <c r="J42" s="582"/>
      <c r="K42" s="582"/>
      <c r="L42" s="582"/>
    </row>
    <row r="43" spans="1:12" ht="15">
      <c r="A43" s="587">
        <v>44287</v>
      </c>
      <c r="B43" s="582"/>
      <c r="C43" s="582"/>
      <c r="D43" s="582"/>
      <c r="E43" s="582"/>
      <c r="F43" s="582"/>
      <c r="G43" s="582"/>
      <c r="H43" s="582"/>
      <c r="I43" s="582"/>
      <c r="J43" s="582"/>
      <c r="K43" s="582"/>
      <c r="L43" s="582"/>
    </row>
    <row r="44" spans="1:12" ht="15">
      <c r="A44" s="587">
        <v>44288</v>
      </c>
      <c r="B44" s="582"/>
      <c r="C44" s="582"/>
      <c r="D44" s="582"/>
      <c r="E44" s="582"/>
      <c r="F44" s="582"/>
      <c r="G44" s="582"/>
      <c r="H44" s="582"/>
      <c r="I44" s="582"/>
      <c r="J44" s="582"/>
      <c r="K44" s="582"/>
      <c r="L44" s="582"/>
    </row>
    <row r="45" spans="1:12" ht="15">
      <c r="A45" s="586">
        <v>44289</v>
      </c>
      <c r="B45" s="583"/>
      <c r="C45" s="583"/>
      <c r="D45" s="583"/>
      <c r="E45" s="583"/>
      <c r="F45" s="583"/>
      <c r="G45" s="583"/>
      <c r="H45" s="583"/>
      <c r="I45" s="583"/>
      <c r="J45" s="583"/>
      <c r="K45" s="583"/>
      <c r="L45" s="583"/>
    </row>
    <row r="46" spans="1:12" ht="15">
      <c r="A46" s="586">
        <v>44290</v>
      </c>
      <c r="B46" s="583"/>
      <c r="C46" s="583"/>
      <c r="D46" s="583"/>
      <c r="E46" s="583"/>
      <c r="F46" s="583"/>
      <c r="G46" s="583"/>
      <c r="H46" s="583"/>
      <c r="I46" s="583"/>
      <c r="J46" s="583"/>
      <c r="K46" s="583"/>
      <c r="L46" s="583"/>
    </row>
    <row r="47" spans="1:12" ht="15">
      <c r="A47" s="587"/>
    </row>
  </sheetData>
  <phoneticPr fontId="49" type="noConversion"/>
  <dataValidations count="1">
    <dataValidation type="date" allowBlank="1" showInputMessage="1" showErrorMessage="1" sqref="A3:A47" xr:uid="{3A1329C6-212D-4CBA-838C-AA57C361FA39}">
      <formula1>43466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3CB1B-0778-4D1A-A8FF-4C3439DA3542}">
  <sheetPr codeName="Sheet7"/>
  <dimension ref="A1:AO411"/>
  <sheetViews>
    <sheetView showGridLines="0" topLeftCell="A286" workbookViewId="0">
      <selection activeCell="X298" sqref="X298:AD298"/>
    </sheetView>
  </sheetViews>
  <sheetFormatPr baseColWidth="10" defaultColWidth="8.75" defaultRowHeight="14.25"/>
  <cols>
    <col min="1" max="1" width="8.75" style="66"/>
    <col min="2" max="2" width="12.5" style="39" customWidth="1"/>
    <col min="3" max="3" width="16.75" style="39" customWidth="1"/>
    <col min="4" max="25" width="3.5" style="66" customWidth="1"/>
    <col min="26" max="26" width="4.125" style="66" customWidth="1"/>
    <col min="27" max="28" width="3.5" style="66" customWidth="1"/>
    <col min="29" max="29" width="3.625" style="66" customWidth="1"/>
    <col min="30" max="30" width="3.5" style="66" customWidth="1"/>
    <col min="31" max="31" width="3.75" style="66" customWidth="1"/>
    <col min="32" max="32" width="3.5" style="66" customWidth="1"/>
    <col min="33" max="33" width="4.5" style="66" customWidth="1"/>
    <col min="34" max="34" width="5.25" style="66" customWidth="1"/>
    <col min="35" max="35" width="11.5" style="445" customWidth="1"/>
    <col min="36" max="36" width="13.5" style="445" customWidth="1"/>
    <col min="37" max="39" width="8.75" style="445" customWidth="1"/>
    <col min="40" max="40" width="8.75" style="39" customWidth="1"/>
    <col min="41" max="41" width="29.5" style="39" customWidth="1"/>
    <col min="42" max="16384" width="8.75" style="39"/>
  </cols>
  <sheetData>
    <row r="1" spans="1:40" ht="18">
      <c r="B1" s="574" t="s">
        <v>187</v>
      </c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G1" s="574"/>
    </row>
    <row r="2" spans="1:40" ht="13.5" customHeight="1">
      <c r="B2" s="459"/>
      <c r="C2" s="48" t="s">
        <v>105</v>
      </c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P2" s="460"/>
      <c r="Q2" s="460"/>
      <c r="R2" s="460"/>
      <c r="S2" s="460"/>
      <c r="T2" s="460"/>
      <c r="U2" s="460"/>
      <c r="V2" s="460"/>
      <c r="W2" s="460"/>
      <c r="X2" s="460"/>
      <c r="Y2" s="460"/>
      <c r="Z2" s="460"/>
      <c r="AA2" s="460"/>
      <c r="AB2" s="460"/>
      <c r="AC2" s="460"/>
      <c r="AD2" s="460"/>
      <c r="AE2" s="460"/>
      <c r="AF2" s="460"/>
      <c r="AG2" s="460"/>
    </row>
    <row r="3" spans="1:40" ht="13.5" customHeight="1">
      <c r="B3" s="461"/>
      <c r="C3" s="48" t="s">
        <v>106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</row>
    <row r="4" spans="1:40" ht="18" customHeight="1">
      <c r="B4" s="462"/>
      <c r="C4" s="48" t="s">
        <v>108</v>
      </c>
      <c r="D4" s="460"/>
      <c r="E4" s="460"/>
      <c r="F4" s="460"/>
      <c r="G4" s="460"/>
      <c r="H4" s="460"/>
      <c r="I4" s="460"/>
      <c r="J4" s="460"/>
      <c r="K4" s="463"/>
      <c r="L4" s="460"/>
      <c r="M4" s="460"/>
      <c r="N4" s="460"/>
      <c r="P4" s="460"/>
      <c r="Q4" s="460"/>
      <c r="R4" s="460"/>
      <c r="S4" s="460"/>
      <c r="T4" s="463" t="s">
        <v>188</v>
      </c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</row>
    <row r="5" spans="1:40" ht="14.25" customHeight="1">
      <c r="B5" s="464"/>
      <c r="C5" s="48"/>
      <c r="D5" s="460"/>
      <c r="E5" s="460"/>
      <c r="F5" s="460"/>
      <c r="G5" s="460"/>
      <c r="H5" s="460"/>
      <c r="I5" s="460"/>
      <c r="J5" s="460"/>
      <c r="K5" s="463"/>
      <c r="L5" s="460"/>
      <c r="M5" s="460"/>
      <c r="N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</row>
    <row r="6" spans="1:40">
      <c r="B6" s="465"/>
    </row>
    <row r="7" spans="1:40" ht="40.5" customHeight="1">
      <c r="AI7" s="343" t="s">
        <v>109</v>
      </c>
      <c r="AJ7" s="343" t="s">
        <v>110</v>
      </c>
      <c r="AK7" s="341" t="s">
        <v>111</v>
      </c>
      <c r="AL7" s="341" t="s">
        <v>112</v>
      </c>
      <c r="AM7" s="342" t="s">
        <v>113</v>
      </c>
      <c r="AN7" s="466" t="s">
        <v>114</v>
      </c>
    </row>
    <row r="8" spans="1:40" ht="15">
      <c r="B8" s="467" t="s">
        <v>189</v>
      </c>
      <c r="C8" s="467">
        <v>2019</v>
      </c>
      <c r="D8" s="36" t="s">
        <v>116</v>
      </c>
      <c r="E8" s="36" t="s">
        <v>117</v>
      </c>
      <c r="F8" s="37" t="s">
        <v>116</v>
      </c>
      <c r="G8" s="468" t="s">
        <v>118</v>
      </c>
      <c r="H8" s="36" t="s">
        <v>119</v>
      </c>
      <c r="I8" s="37" t="s">
        <v>119</v>
      </c>
      <c r="J8" s="37" t="s">
        <v>120</v>
      </c>
      <c r="K8" s="36" t="s">
        <v>116</v>
      </c>
      <c r="L8" s="36" t="s">
        <v>117</v>
      </c>
      <c r="M8" s="37" t="s">
        <v>116</v>
      </c>
      <c r="N8" s="468" t="s">
        <v>118</v>
      </c>
      <c r="O8" s="36" t="s">
        <v>119</v>
      </c>
      <c r="P8" s="37" t="s">
        <v>119</v>
      </c>
      <c r="Q8" s="37" t="s">
        <v>120</v>
      </c>
      <c r="R8" s="36" t="s">
        <v>116</v>
      </c>
      <c r="S8" s="36" t="s">
        <v>117</v>
      </c>
      <c r="T8" s="37" t="s">
        <v>116</v>
      </c>
      <c r="U8" s="468" t="s">
        <v>118</v>
      </c>
      <c r="V8" s="36" t="s">
        <v>119</v>
      </c>
      <c r="W8" s="37" t="s">
        <v>119</v>
      </c>
      <c r="X8" s="37" t="s">
        <v>120</v>
      </c>
      <c r="Y8" s="36" t="s">
        <v>116</v>
      </c>
      <c r="Z8" s="36" t="s">
        <v>117</v>
      </c>
      <c r="AA8" s="37" t="s">
        <v>116</v>
      </c>
      <c r="AB8" s="468" t="s">
        <v>118</v>
      </c>
      <c r="AC8" s="36" t="s">
        <v>119</v>
      </c>
      <c r="AD8" s="37" t="s">
        <v>119</v>
      </c>
      <c r="AE8" s="37" t="s">
        <v>120</v>
      </c>
      <c r="AF8" s="36" t="s">
        <v>116</v>
      </c>
      <c r="AG8" s="36" t="s">
        <v>117</v>
      </c>
      <c r="AH8" s="37" t="s">
        <v>116</v>
      </c>
      <c r="AI8" s="291"/>
    </row>
    <row r="9" spans="1:40">
      <c r="B9" s="646" t="s">
        <v>122</v>
      </c>
      <c r="C9" s="647"/>
      <c r="D9" s="267">
        <f t="shared" ref="D9:AG9" si="0">+C9+1</f>
        <v>1</v>
      </c>
      <c r="E9" s="267">
        <f t="shared" si="0"/>
        <v>2</v>
      </c>
      <c r="F9" s="267">
        <f t="shared" si="0"/>
        <v>3</v>
      </c>
      <c r="G9" s="267">
        <f t="shared" si="0"/>
        <v>4</v>
      </c>
      <c r="H9" s="36">
        <f t="shared" si="0"/>
        <v>5</v>
      </c>
      <c r="I9" s="36">
        <f t="shared" si="0"/>
        <v>6</v>
      </c>
      <c r="J9" s="267">
        <f t="shared" si="0"/>
        <v>7</v>
      </c>
      <c r="K9" s="267">
        <f t="shared" si="0"/>
        <v>8</v>
      </c>
      <c r="L9" s="267">
        <f t="shared" si="0"/>
        <v>9</v>
      </c>
      <c r="M9" s="267">
        <f t="shared" si="0"/>
        <v>10</v>
      </c>
      <c r="N9" s="267">
        <f t="shared" si="0"/>
        <v>11</v>
      </c>
      <c r="O9" s="36">
        <f t="shared" si="0"/>
        <v>12</v>
      </c>
      <c r="P9" s="36">
        <f t="shared" si="0"/>
        <v>13</v>
      </c>
      <c r="Q9" s="267">
        <f t="shared" si="0"/>
        <v>14</v>
      </c>
      <c r="R9" s="267">
        <f t="shared" si="0"/>
        <v>15</v>
      </c>
      <c r="S9" s="267">
        <f t="shared" si="0"/>
        <v>16</v>
      </c>
      <c r="T9" s="267">
        <f t="shared" si="0"/>
        <v>17</v>
      </c>
      <c r="U9" s="267">
        <f t="shared" si="0"/>
        <v>18</v>
      </c>
      <c r="V9" s="36">
        <f t="shared" si="0"/>
        <v>19</v>
      </c>
      <c r="W9" s="36">
        <f t="shared" si="0"/>
        <v>20</v>
      </c>
      <c r="X9" s="267">
        <f t="shared" si="0"/>
        <v>21</v>
      </c>
      <c r="Y9" s="267">
        <f t="shared" si="0"/>
        <v>22</v>
      </c>
      <c r="Z9" s="267">
        <f t="shared" si="0"/>
        <v>23</v>
      </c>
      <c r="AA9" s="267">
        <f t="shared" si="0"/>
        <v>24</v>
      </c>
      <c r="AB9" s="267">
        <f t="shared" si="0"/>
        <v>25</v>
      </c>
      <c r="AC9" s="36">
        <f t="shared" si="0"/>
        <v>26</v>
      </c>
      <c r="AD9" s="36">
        <f t="shared" si="0"/>
        <v>27</v>
      </c>
      <c r="AE9" s="267">
        <f t="shared" si="0"/>
        <v>28</v>
      </c>
      <c r="AF9" s="267">
        <f t="shared" si="0"/>
        <v>29</v>
      </c>
      <c r="AG9" s="267">
        <f t="shared" si="0"/>
        <v>30</v>
      </c>
      <c r="AH9" s="267">
        <v>31</v>
      </c>
      <c r="AI9" s="469"/>
    </row>
    <row r="10" spans="1:40" ht="15">
      <c r="A10" s="575">
        <v>43466</v>
      </c>
      <c r="B10" s="470" t="s">
        <v>123</v>
      </c>
      <c r="C10" s="471" t="s">
        <v>124</v>
      </c>
      <c r="D10" s="472" t="s">
        <v>11</v>
      </c>
      <c r="E10" s="473" t="s">
        <v>11</v>
      </c>
      <c r="F10" s="473" t="s">
        <v>11</v>
      </c>
      <c r="G10" s="473" t="s">
        <v>11</v>
      </c>
      <c r="H10" s="473" t="s">
        <v>11</v>
      </c>
      <c r="I10" s="473" t="s">
        <v>11</v>
      </c>
      <c r="J10" s="473" t="s">
        <v>11</v>
      </c>
      <c r="K10" s="473" t="s">
        <v>11</v>
      </c>
      <c r="L10" s="473" t="s">
        <v>11</v>
      </c>
      <c r="M10" s="473" t="s">
        <v>11</v>
      </c>
      <c r="N10" s="473" t="s">
        <v>11</v>
      </c>
      <c r="O10" s="473" t="s">
        <v>11</v>
      </c>
      <c r="P10" s="473" t="s">
        <v>11</v>
      </c>
      <c r="Q10" s="473" t="s">
        <v>11</v>
      </c>
      <c r="R10" s="473" t="s">
        <v>11</v>
      </c>
      <c r="S10" s="473" t="s">
        <v>11</v>
      </c>
      <c r="T10" s="473" t="s">
        <v>11</v>
      </c>
      <c r="U10" s="473" t="s">
        <v>11</v>
      </c>
      <c r="V10" s="473" t="s">
        <v>11</v>
      </c>
      <c r="W10" s="473" t="s">
        <v>11</v>
      </c>
      <c r="X10" s="473" t="s">
        <v>11</v>
      </c>
      <c r="Y10" s="473" t="s">
        <v>11</v>
      </c>
      <c r="Z10" s="473" t="s">
        <v>11</v>
      </c>
      <c r="AA10" s="473" t="s">
        <v>11</v>
      </c>
      <c r="AB10" s="473" t="s">
        <v>11</v>
      </c>
      <c r="AC10" s="473" t="s">
        <v>11</v>
      </c>
      <c r="AD10" s="473" t="s">
        <v>11</v>
      </c>
      <c r="AE10" s="473" t="s">
        <v>11</v>
      </c>
      <c r="AF10" s="473" t="s">
        <v>11</v>
      </c>
      <c r="AG10" s="473" t="s">
        <v>11</v>
      </c>
      <c r="AH10" s="473" t="s">
        <v>11</v>
      </c>
      <c r="AI10" s="456" t="s">
        <v>122</v>
      </c>
      <c r="AJ10" s="434" t="s">
        <v>123</v>
      </c>
      <c r="AK10" s="434">
        <f>COUNTA(D9:AH9)</f>
        <v>31</v>
      </c>
      <c r="AL10" s="434">
        <f>COUNTA(D10:AH10)</f>
        <v>31</v>
      </c>
      <c r="AM10" s="435">
        <f>AK10-AL10</f>
        <v>0</v>
      </c>
      <c r="AN10" s="474">
        <f>AL10/AK10</f>
        <v>1</v>
      </c>
    </row>
    <row r="11" spans="1:40" ht="18.75" customHeight="1">
      <c r="A11" s="575">
        <v>43466</v>
      </c>
      <c r="B11" s="475" t="s">
        <v>125</v>
      </c>
      <c r="C11" s="476" t="s">
        <v>190</v>
      </c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  <c r="U11" s="477"/>
      <c r="V11" s="477"/>
      <c r="W11" s="477"/>
      <c r="X11" s="477"/>
      <c r="Y11" s="477"/>
      <c r="Z11" s="477"/>
      <c r="AA11" s="477"/>
      <c r="AB11" s="477"/>
      <c r="AC11" s="477"/>
      <c r="AD11" s="477"/>
      <c r="AE11" s="477"/>
      <c r="AF11" s="478" t="s">
        <v>43</v>
      </c>
      <c r="AG11" s="479" t="s">
        <v>43</v>
      </c>
      <c r="AH11" s="479" t="s">
        <v>43</v>
      </c>
      <c r="AI11" s="456" t="s">
        <v>122</v>
      </c>
      <c r="AJ11" s="434" t="s">
        <v>125</v>
      </c>
      <c r="AK11" s="434">
        <f>AK10</f>
        <v>31</v>
      </c>
      <c r="AL11" s="434">
        <f>COUNTA(D11:AH11)</f>
        <v>3</v>
      </c>
      <c r="AM11" s="435">
        <f>AK11-AL11</f>
        <v>28</v>
      </c>
      <c r="AN11" s="474">
        <f>AL11/AK11</f>
        <v>9.6774193548387094E-2</v>
      </c>
    </row>
    <row r="12" spans="1:40" ht="15">
      <c r="A12" s="575"/>
      <c r="B12" s="480" t="s">
        <v>128</v>
      </c>
      <c r="C12" s="481"/>
      <c r="D12" s="481"/>
      <c r="E12" s="481"/>
      <c r="F12" s="481"/>
      <c r="G12" s="481"/>
      <c r="H12" s="481"/>
      <c r="I12" s="481"/>
      <c r="J12" s="481"/>
      <c r="K12" s="481"/>
      <c r="L12" s="481"/>
      <c r="M12" s="481"/>
      <c r="N12" s="481"/>
      <c r="O12" s="481"/>
      <c r="P12" s="481"/>
      <c r="Q12" s="481"/>
      <c r="R12" s="481"/>
      <c r="S12" s="481"/>
      <c r="T12" s="481"/>
      <c r="U12" s="481"/>
      <c r="V12" s="481"/>
      <c r="W12" s="481"/>
      <c r="X12" s="481"/>
      <c r="Y12" s="481"/>
      <c r="Z12" s="481"/>
      <c r="AA12" s="481"/>
      <c r="AB12" s="481"/>
      <c r="AC12" s="481"/>
      <c r="AD12" s="481"/>
      <c r="AE12" s="481"/>
      <c r="AF12" s="481"/>
      <c r="AG12" s="481"/>
      <c r="AH12" s="481"/>
      <c r="AI12" s="457" t="s">
        <v>191</v>
      </c>
      <c r="AJ12" s="457"/>
      <c r="AK12" s="432" t="s">
        <v>191</v>
      </c>
      <c r="AL12" s="432" t="s">
        <v>191</v>
      </c>
      <c r="AM12" s="432" t="s">
        <v>191</v>
      </c>
      <c r="AN12" s="482" t="s">
        <v>191</v>
      </c>
    </row>
    <row r="13" spans="1:40" ht="15">
      <c r="A13" s="575">
        <v>43466</v>
      </c>
      <c r="B13" s="483" t="s">
        <v>123</v>
      </c>
      <c r="C13" s="476" t="s">
        <v>124</v>
      </c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7"/>
      <c r="S13" s="477"/>
      <c r="T13" s="477"/>
      <c r="U13" s="477"/>
      <c r="V13" s="477"/>
      <c r="W13" s="477"/>
      <c r="X13" s="484" t="s">
        <v>17</v>
      </c>
      <c r="Y13" s="484" t="s">
        <v>17</v>
      </c>
      <c r="Z13" s="484" t="s">
        <v>17</v>
      </c>
      <c r="AA13" s="477"/>
      <c r="AB13" s="477"/>
      <c r="AC13" s="477"/>
      <c r="AD13" s="477"/>
      <c r="AE13" s="484" t="s">
        <v>17</v>
      </c>
      <c r="AF13" s="484" t="s">
        <v>17</v>
      </c>
      <c r="AG13" s="484" t="s">
        <v>17</v>
      </c>
      <c r="AH13" s="484" t="s">
        <v>17</v>
      </c>
      <c r="AI13" s="456" t="s">
        <v>128</v>
      </c>
      <c r="AJ13" s="434" t="s">
        <v>123</v>
      </c>
      <c r="AK13" s="434">
        <f>AK10</f>
        <v>31</v>
      </c>
      <c r="AL13" s="434">
        <f>COUNTA(D13:AH13)</f>
        <v>7</v>
      </c>
      <c r="AM13" s="435">
        <f>AK13-AL13</f>
        <v>24</v>
      </c>
      <c r="AN13" s="474">
        <f>AL13/AK13</f>
        <v>0.22580645161290322</v>
      </c>
    </row>
    <row r="14" spans="1:40" ht="15">
      <c r="A14" s="575">
        <v>43466</v>
      </c>
      <c r="B14" s="475" t="s">
        <v>125</v>
      </c>
      <c r="C14" s="476" t="s">
        <v>129</v>
      </c>
      <c r="D14" s="477"/>
      <c r="E14" s="477"/>
      <c r="F14" s="477"/>
      <c r="G14" s="477"/>
      <c r="H14" s="485" t="s">
        <v>35</v>
      </c>
      <c r="I14" s="486" t="s">
        <v>35</v>
      </c>
      <c r="J14" s="486" t="s">
        <v>35</v>
      </c>
      <c r="K14" s="477"/>
      <c r="L14" s="477"/>
      <c r="M14" s="477"/>
      <c r="N14" s="477"/>
      <c r="O14" s="485" t="s">
        <v>35</v>
      </c>
      <c r="P14" s="486" t="s">
        <v>35</v>
      </c>
      <c r="Q14" s="486" t="s">
        <v>35</v>
      </c>
      <c r="R14" s="487"/>
      <c r="S14" s="477"/>
      <c r="T14" s="477"/>
      <c r="U14" s="477"/>
      <c r="V14" s="485" t="s">
        <v>35</v>
      </c>
      <c r="W14" s="486" t="s">
        <v>35</v>
      </c>
      <c r="X14" s="486" t="s">
        <v>35</v>
      </c>
      <c r="Y14" s="487"/>
      <c r="Z14" s="477"/>
      <c r="AA14" s="477"/>
      <c r="AB14" s="477"/>
      <c r="AC14" s="485" t="s">
        <v>35</v>
      </c>
      <c r="AD14" s="486" t="s">
        <v>35</v>
      </c>
      <c r="AE14" s="486" t="s">
        <v>35</v>
      </c>
      <c r="AF14" s="487"/>
      <c r="AG14" s="477"/>
      <c r="AH14" s="477"/>
      <c r="AI14" s="456" t="s">
        <v>128</v>
      </c>
      <c r="AJ14" s="434" t="s">
        <v>125</v>
      </c>
      <c r="AK14" s="434">
        <f>AK10</f>
        <v>31</v>
      </c>
      <c r="AL14" s="434">
        <f>COUNTA(D14:AH14)</f>
        <v>12</v>
      </c>
      <c r="AM14" s="435">
        <f>AK14-AL14</f>
        <v>19</v>
      </c>
      <c r="AN14" s="474">
        <f>AL14/AK14</f>
        <v>0.38709677419354838</v>
      </c>
    </row>
    <row r="15" spans="1:40" ht="15">
      <c r="A15" s="575">
        <v>43466</v>
      </c>
      <c r="B15" s="470" t="s">
        <v>126</v>
      </c>
      <c r="C15" s="476" t="s">
        <v>129</v>
      </c>
      <c r="D15" s="484"/>
      <c r="E15" s="484"/>
      <c r="F15" s="484"/>
      <c r="G15" s="484"/>
      <c r="H15" s="484"/>
      <c r="I15" s="484" t="s">
        <v>15</v>
      </c>
      <c r="J15" s="484" t="s">
        <v>15</v>
      </c>
      <c r="K15" s="484" t="s">
        <v>15</v>
      </c>
      <c r="L15" s="484" t="s">
        <v>15</v>
      </c>
      <c r="M15" s="484" t="s">
        <v>15</v>
      </c>
      <c r="N15" s="484" t="s">
        <v>15</v>
      </c>
      <c r="O15" s="484" t="s">
        <v>15</v>
      </c>
      <c r="P15" s="484" t="s">
        <v>15</v>
      </c>
      <c r="Q15" s="484" t="s">
        <v>15</v>
      </c>
      <c r="R15" s="484" t="s">
        <v>15</v>
      </c>
      <c r="S15" s="484" t="s">
        <v>15</v>
      </c>
      <c r="T15" s="484" t="s">
        <v>15</v>
      </c>
      <c r="U15" s="484" t="s">
        <v>15</v>
      </c>
      <c r="V15" s="484" t="s">
        <v>15</v>
      </c>
      <c r="W15" s="484" t="s">
        <v>15</v>
      </c>
      <c r="X15" s="484" t="s">
        <v>15</v>
      </c>
      <c r="Y15" s="484" t="s">
        <v>15</v>
      </c>
      <c r="Z15" s="484" t="s">
        <v>15</v>
      </c>
      <c r="AA15" s="484" t="s">
        <v>15</v>
      </c>
      <c r="AB15" s="484" t="s">
        <v>15</v>
      </c>
      <c r="AC15" s="484" t="s">
        <v>15</v>
      </c>
      <c r="AD15" s="484" t="s">
        <v>15</v>
      </c>
      <c r="AE15" s="484" t="s">
        <v>15</v>
      </c>
      <c r="AF15" s="484" t="s">
        <v>15</v>
      </c>
      <c r="AG15" s="477"/>
      <c r="AH15" s="477"/>
      <c r="AI15" s="456" t="s">
        <v>128</v>
      </c>
      <c r="AJ15" s="434" t="s">
        <v>127</v>
      </c>
      <c r="AK15" s="434">
        <f>AK10</f>
        <v>31</v>
      </c>
      <c r="AL15" s="434">
        <f>COUNTA(D15:AH15)</f>
        <v>24</v>
      </c>
      <c r="AM15" s="435">
        <f>AK15-AL15</f>
        <v>7</v>
      </c>
      <c r="AN15" s="474">
        <f>AL15/AK15</f>
        <v>0.77419354838709675</v>
      </c>
    </row>
    <row r="16" spans="1:40" ht="15">
      <c r="A16" s="575"/>
      <c r="B16" s="480" t="s">
        <v>192</v>
      </c>
      <c r="C16" s="481"/>
      <c r="D16" s="481"/>
      <c r="E16" s="481"/>
      <c r="F16" s="481"/>
      <c r="G16" s="481"/>
      <c r="H16" s="481"/>
      <c r="I16" s="481"/>
      <c r="J16" s="481"/>
      <c r="K16" s="481"/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57" t="s">
        <v>191</v>
      </c>
      <c r="AJ16" s="457"/>
      <c r="AK16" s="457" t="s">
        <v>191</v>
      </c>
      <c r="AL16" s="457" t="s">
        <v>191</v>
      </c>
      <c r="AM16" s="457" t="s">
        <v>191</v>
      </c>
      <c r="AN16" s="482" t="s">
        <v>191</v>
      </c>
    </row>
    <row r="17" spans="1:40" ht="14.65" customHeight="1">
      <c r="A17" s="575">
        <v>43466</v>
      </c>
      <c r="B17" s="483" t="s">
        <v>123</v>
      </c>
      <c r="C17" s="476" t="s">
        <v>124</v>
      </c>
      <c r="D17" s="477"/>
      <c r="E17" s="477"/>
      <c r="F17" s="477"/>
      <c r="G17" s="477"/>
      <c r="H17" s="477"/>
      <c r="I17" s="477"/>
      <c r="J17" s="477"/>
      <c r="K17" s="477"/>
      <c r="L17" s="477"/>
      <c r="M17" s="477"/>
      <c r="N17" s="477"/>
      <c r="O17" s="477"/>
      <c r="P17" s="477"/>
      <c r="Q17" s="477"/>
      <c r="R17" s="477"/>
      <c r="S17" s="477"/>
      <c r="T17" s="477"/>
      <c r="U17" s="477"/>
      <c r="V17" s="477"/>
      <c r="W17" s="477"/>
      <c r="X17" s="477"/>
      <c r="Y17" s="477"/>
      <c r="Z17" s="477"/>
      <c r="AA17" s="477"/>
      <c r="AB17" s="477"/>
      <c r="AC17" s="477"/>
      <c r="AD17" s="477"/>
      <c r="AE17" s="477"/>
      <c r="AF17" s="478" t="s">
        <v>21</v>
      </c>
      <c r="AG17" s="479" t="s">
        <v>21</v>
      </c>
      <c r="AH17" s="488"/>
      <c r="AI17" s="456" t="s">
        <v>193</v>
      </c>
      <c r="AJ17" s="434" t="s">
        <v>123</v>
      </c>
      <c r="AK17" s="437">
        <f>AK10</f>
        <v>31</v>
      </c>
      <c r="AL17" s="434">
        <f>COUNTA(D17:AH17)</f>
        <v>2</v>
      </c>
      <c r="AM17" s="435">
        <f>AK17-AL17</f>
        <v>29</v>
      </c>
      <c r="AN17" s="440">
        <v>0.06</v>
      </c>
    </row>
    <row r="18" spans="1:40" ht="15">
      <c r="A18" s="575">
        <v>43466</v>
      </c>
      <c r="B18" s="475" t="s">
        <v>125</v>
      </c>
      <c r="C18" s="476" t="s">
        <v>129</v>
      </c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477"/>
      <c r="S18" s="477"/>
      <c r="T18" s="477"/>
      <c r="U18" s="477"/>
      <c r="V18" s="477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89"/>
      <c r="AI18" s="456" t="s">
        <v>193</v>
      </c>
      <c r="AJ18" s="434" t="s">
        <v>125</v>
      </c>
      <c r="AK18" s="437">
        <f>AK10</f>
        <v>31</v>
      </c>
      <c r="AL18" s="434">
        <f>COUNTA(D18:AH18)</f>
        <v>0</v>
      </c>
      <c r="AM18" s="435">
        <f>AK18-AL18</f>
        <v>31</v>
      </c>
      <c r="AN18" s="440">
        <v>0</v>
      </c>
    </row>
    <row r="19" spans="1:40" ht="15">
      <c r="A19" s="575"/>
      <c r="B19" s="490"/>
      <c r="C19" s="490"/>
      <c r="D19" s="490"/>
      <c r="E19" s="490"/>
      <c r="F19" s="490"/>
      <c r="G19" s="490"/>
      <c r="H19" s="490"/>
      <c r="I19" s="490"/>
      <c r="J19" s="490"/>
      <c r="K19" s="490"/>
      <c r="L19" s="490"/>
      <c r="M19" s="490"/>
      <c r="N19" s="490"/>
      <c r="O19" s="490"/>
      <c r="P19" s="490"/>
      <c r="Q19" s="490"/>
      <c r="R19" s="490"/>
      <c r="S19" s="490"/>
      <c r="T19" s="490"/>
      <c r="U19" s="490"/>
      <c r="V19" s="490"/>
      <c r="W19" s="490"/>
      <c r="X19" s="490"/>
      <c r="Y19" s="490"/>
      <c r="Z19" s="490"/>
      <c r="AA19" s="490"/>
      <c r="AB19" s="490"/>
      <c r="AC19" s="490"/>
      <c r="AD19" s="490"/>
      <c r="AE19" s="490"/>
      <c r="AF19" s="490"/>
      <c r="AG19" s="490"/>
      <c r="AH19" s="490"/>
      <c r="AI19" s="491"/>
      <c r="AJ19" s="491"/>
      <c r="AK19" s="491"/>
      <c r="AL19" s="491"/>
      <c r="AM19" s="491"/>
      <c r="AN19" s="492"/>
    </row>
    <row r="20" spans="1:40" ht="15">
      <c r="A20" s="575"/>
      <c r="B20" s="493" t="s">
        <v>194</v>
      </c>
      <c r="C20" s="493">
        <v>2019</v>
      </c>
      <c r="D20" s="494" t="s">
        <v>118</v>
      </c>
      <c r="E20" s="495" t="s">
        <v>119</v>
      </c>
      <c r="F20" s="496" t="s">
        <v>119</v>
      </c>
      <c r="G20" s="496" t="s">
        <v>120</v>
      </c>
      <c r="H20" s="497" t="s">
        <v>116</v>
      </c>
      <c r="I20" s="495" t="s">
        <v>117</v>
      </c>
      <c r="J20" s="496" t="s">
        <v>116</v>
      </c>
      <c r="K20" s="496" t="s">
        <v>118</v>
      </c>
      <c r="L20" s="495" t="s">
        <v>119</v>
      </c>
      <c r="M20" s="495" t="s">
        <v>119</v>
      </c>
      <c r="N20" s="496" t="s">
        <v>120</v>
      </c>
      <c r="O20" s="497" t="s">
        <v>116</v>
      </c>
      <c r="P20" s="495" t="s">
        <v>117</v>
      </c>
      <c r="Q20" s="496" t="s">
        <v>116</v>
      </c>
      <c r="R20" s="496" t="s">
        <v>118</v>
      </c>
      <c r="S20" s="495" t="s">
        <v>119</v>
      </c>
      <c r="T20" s="495" t="s">
        <v>119</v>
      </c>
      <c r="U20" s="496" t="s">
        <v>120</v>
      </c>
      <c r="V20" s="497" t="s">
        <v>116</v>
      </c>
      <c r="W20" s="495" t="s">
        <v>117</v>
      </c>
      <c r="X20" s="496" t="s">
        <v>116</v>
      </c>
      <c r="Y20" s="496" t="s">
        <v>118</v>
      </c>
      <c r="Z20" s="495" t="s">
        <v>119</v>
      </c>
      <c r="AA20" s="495" t="s">
        <v>119</v>
      </c>
      <c r="AB20" s="496" t="s">
        <v>120</v>
      </c>
      <c r="AC20" s="497" t="s">
        <v>116</v>
      </c>
      <c r="AD20" s="495" t="s">
        <v>117</v>
      </c>
      <c r="AE20" s="496" t="s">
        <v>116</v>
      </c>
      <c r="AF20" s="496" t="s">
        <v>191</v>
      </c>
      <c r="AG20" s="495" t="s">
        <v>191</v>
      </c>
      <c r="AH20" s="495" t="s">
        <v>191</v>
      </c>
      <c r="AI20" s="456"/>
      <c r="AJ20" s="434"/>
      <c r="AK20" s="434"/>
      <c r="AL20" s="434"/>
      <c r="AM20" s="435"/>
      <c r="AN20" s="433"/>
    </row>
    <row r="21" spans="1:40" ht="15">
      <c r="A21" s="575"/>
      <c r="B21" s="649" t="s">
        <v>195</v>
      </c>
      <c r="C21" s="650"/>
      <c r="D21" s="498">
        <v>1</v>
      </c>
      <c r="E21" s="498">
        <v>2</v>
      </c>
      <c r="F21" s="499">
        <v>3</v>
      </c>
      <c r="G21" s="499">
        <v>4</v>
      </c>
      <c r="H21" s="499">
        <v>5</v>
      </c>
      <c r="I21" s="499">
        <v>6</v>
      </c>
      <c r="J21" s="499">
        <v>7</v>
      </c>
      <c r="K21" s="498">
        <v>8</v>
      </c>
      <c r="L21" s="498">
        <v>9</v>
      </c>
      <c r="M21" s="499">
        <v>10</v>
      </c>
      <c r="N21" s="499">
        <v>11</v>
      </c>
      <c r="O21" s="499">
        <v>12</v>
      </c>
      <c r="P21" s="499">
        <v>13</v>
      </c>
      <c r="Q21" s="499">
        <v>14</v>
      </c>
      <c r="R21" s="498">
        <v>15</v>
      </c>
      <c r="S21" s="498">
        <v>16</v>
      </c>
      <c r="T21" s="499">
        <v>17</v>
      </c>
      <c r="U21" s="499">
        <v>18</v>
      </c>
      <c r="V21" s="499">
        <v>19</v>
      </c>
      <c r="W21" s="499">
        <v>20</v>
      </c>
      <c r="X21" s="499">
        <v>21</v>
      </c>
      <c r="Y21" s="498">
        <v>22</v>
      </c>
      <c r="Z21" s="498">
        <v>23</v>
      </c>
      <c r="AA21" s="499">
        <v>24</v>
      </c>
      <c r="AB21" s="499">
        <v>25</v>
      </c>
      <c r="AC21" s="499">
        <v>26</v>
      </c>
      <c r="AD21" s="499">
        <v>27</v>
      </c>
      <c r="AE21" s="499">
        <v>28</v>
      </c>
      <c r="AF21" s="353"/>
      <c r="AG21" s="500"/>
      <c r="AH21" s="501"/>
      <c r="AI21" s="458"/>
      <c r="AJ21" s="437"/>
      <c r="AK21" s="437"/>
      <c r="AL21" s="437"/>
      <c r="AM21" s="438"/>
      <c r="AN21" s="436"/>
    </row>
    <row r="22" spans="1:40" ht="15">
      <c r="A22" s="575">
        <v>43497</v>
      </c>
      <c r="B22" s="483" t="s">
        <v>123</v>
      </c>
      <c r="C22" s="476" t="s">
        <v>124</v>
      </c>
      <c r="D22" s="502" t="s">
        <v>11</v>
      </c>
      <c r="E22" s="503" t="s">
        <v>11</v>
      </c>
      <c r="F22" s="503" t="s">
        <v>11</v>
      </c>
      <c r="G22" s="503" t="s">
        <v>11</v>
      </c>
      <c r="H22" s="503" t="s">
        <v>11</v>
      </c>
      <c r="I22" s="503" t="s">
        <v>11</v>
      </c>
      <c r="J22" s="503" t="s">
        <v>11</v>
      </c>
      <c r="K22" s="503" t="s">
        <v>11</v>
      </c>
      <c r="L22" s="503" t="s">
        <v>11</v>
      </c>
      <c r="M22" s="503" t="s">
        <v>11</v>
      </c>
      <c r="N22" s="503" t="s">
        <v>11</v>
      </c>
      <c r="O22" s="503" t="s">
        <v>11</v>
      </c>
      <c r="P22" s="503" t="s">
        <v>11</v>
      </c>
      <c r="Q22" s="503" t="s">
        <v>11</v>
      </c>
      <c r="R22" s="503" t="s">
        <v>11</v>
      </c>
      <c r="S22" s="503" t="s">
        <v>11</v>
      </c>
      <c r="T22" s="503" t="s">
        <v>11</v>
      </c>
      <c r="U22" s="503" t="s">
        <v>11</v>
      </c>
      <c r="V22" s="503" t="s">
        <v>11</v>
      </c>
      <c r="W22" s="503" t="s">
        <v>11</v>
      </c>
      <c r="X22" s="503" t="s">
        <v>11</v>
      </c>
      <c r="Y22" s="503" t="s">
        <v>11</v>
      </c>
      <c r="Z22" s="503" t="s">
        <v>11</v>
      </c>
      <c r="AA22" s="503" t="s">
        <v>11</v>
      </c>
      <c r="AB22" s="503" t="s">
        <v>11</v>
      </c>
      <c r="AC22" s="503" t="s">
        <v>11</v>
      </c>
      <c r="AD22" s="503" t="s">
        <v>11</v>
      </c>
      <c r="AE22" s="503" t="s">
        <v>11</v>
      </c>
      <c r="AF22" s="473"/>
      <c r="AG22" s="503"/>
      <c r="AH22" s="503"/>
      <c r="AI22" s="456" t="s">
        <v>122</v>
      </c>
      <c r="AJ22" s="434" t="s">
        <v>123</v>
      </c>
      <c r="AK22" s="437">
        <f>COUNTA(D21:AE21)</f>
        <v>28</v>
      </c>
      <c r="AL22" s="437">
        <f>COUNTA(D22:AE22)</f>
        <v>28</v>
      </c>
      <c r="AM22" s="435">
        <f>AK22-AL22</f>
        <v>0</v>
      </c>
      <c r="AN22" s="440">
        <v>1</v>
      </c>
    </row>
    <row r="23" spans="1:40" ht="15">
      <c r="A23" s="575">
        <v>43497</v>
      </c>
      <c r="B23" s="475" t="s">
        <v>125</v>
      </c>
      <c r="C23" s="476" t="s">
        <v>190</v>
      </c>
      <c r="D23" s="477"/>
      <c r="E23" s="477"/>
      <c r="F23" s="477"/>
      <c r="G23" s="477"/>
      <c r="H23" s="477"/>
      <c r="I23" s="504" t="s">
        <v>29</v>
      </c>
      <c r="J23" s="504" t="s">
        <v>29</v>
      </c>
      <c r="K23" s="477"/>
      <c r="L23" s="477"/>
      <c r="M23" s="477"/>
      <c r="N23" s="478" t="s">
        <v>47</v>
      </c>
      <c r="O23" s="479" t="s">
        <v>47</v>
      </c>
      <c r="P23" s="487"/>
      <c r="Q23" s="477"/>
      <c r="R23" s="477"/>
      <c r="S23" s="477"/>
      <c r="T23" s="477"/>
      <c r="U23" s="477"/>
      <c r="V23" s="477"/>
      <c r="W23" s="505" t="s">
        <v>47</v>
      </c>
      <c r="X23" s="477"/>
      <c r="Y23" s="477"/>
      <c r="Z23" s="477"/>
      <c r="AA23" s="477"/>
      <c r="AB23" s="477"/>
      <c r="AC23" s="477"/>
      <c r="AD23" s="477"/>
      <c r="AE23" s="477"/>
      <c r="AF23" s="477"/>
      <c r="AG23" s="477"/>
      <c r="AH23" s="477"/>
      <c r="AI23" s="456" t="s">
        <v>122</v>
      </c>
      <c r="AJ23" s="434" t="s">
        <v>125</v>
      </c>
      <c r="AK23" s="439">
        <f>AK22</f>
        <v>28</v>
      </c>
      <c r="AL23" s="437">
        <f>COUNTA(D23:AE23)</f>
        <v>5</v>
      </c>
      <c r="AM23" s="435">
        <f>AK23-AL23</f>
        <v>23</v>
      </c>
      <c r="AN23" s="506">
        <v>0.18</v>
      </c>
    </row>
    <row r="24" spans="1:40" ht="15">
      <c r="A24" s="575"/>
      <c r="B24" s="480" t="s">
        <v>128</v>
      </c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1"/>
      <c r="AD24" s="481"/>
      <c r="AE24" s="481"/>
      <c r="AF24" s="481"/>
      <c r="AG24" s="481"/>
      <c r="AH24" s="507"/>
      <c r="AI24" s="457" t="s">
        <v>191</v>
      </c>
      <c r="AJ24" s="457"/>
      <c r="AK24" s="432" t="s">
        <v>191</v>
      </c>
      <c r="AL24" s="432" t="s">
        <v>191</v>
      </c>
      <c r="AM24" s="432" t="s">
        <v>191</v>
      </c>
      <c r="AN24" s="482" t="s">
        <v>191</v>
      </c>
    </row>
    <row r="25" spans="1:40" ht="15">
      <c r="A25" s="575">
        <v>43497</v>
      </c>
      <c r="B25" s="483" t="s">
        <v>123</v>
      </c>
      <c r="C25" s="476" t="s">
        <v>124</v>
      </c>
      <c r="D25" s="484" t="s">
        <v>17</v>
      </c>
      <c r="E25" s="484" t="s">
        <v>17</v>
      </c>
      <c r="F25" s="484" t="s">
        <v>17</v>
      </c>
      <c r="G25" s="484" t="s">
        <v>17</v>
      </c>
      <c r="H25" s="484" t="s">
        <v>17</v>
      </c>
      <c r="I25" s="484" t="s">
        <v>17</v>
      </c>
      <c r="J25" s="484" t="s">
        <v>17</v>
      </c>
      <c r="K25" s="484" t="s">
        <v>17</v>
      </c>
      <c r="L25" s="484" t="s">
        <v>17</v>
      </c>
      <c r="M25" s="484" t="s">
        <v>17</v>
      </c>
      <c r="N25" s="484" t="s">
        <v>17</v>
      </c>
      <c r="O25" s="484" t="s">
        <v>17</v>
      </c>
      <c r="P25" s="484" t="s">
        <v>17</v>
      </c>
      <c r="Q25" s="484" t="s">
        <v>17</v>
      </c>
      <c r="R25" s="484" t="s">
        <v>17</v>
      </c>
      <c r="S25" s="484" t="s">
        <v>17</v>
      </c>
      <c r="T25" s="484" t="s">
        <v>17</v>
      </c>
      <c r="U25" s="484" t="s">
        <v>17</v>
      </c>
      <c r="V25" s="484" t="s">
        <v>17</v>
      </c>
      <c r="W25" s="484" t="s">
        <v>17</v>
      </c>
      <c r="X25" s="484" t="s">
        <v>17</v>
      </c>
      <c r="Y25" s="484" t="s">
        <v>17</v>
      </c>
      <c r="Z25" s="484" t="s">
        <v>17</v>
      </c>
      <c r="AA25" s="484" t="s">
        <v>17</v>
      </c>
      <c r="AB25" s="484" t="s">
        <v>17</v>
      </c>
      <c r="AC25" s="484" t="s">
        <v>17</v>
      </c>
      <c r="AD25" s="484" t="s">
        <v>17</v>
      </c>
      <c r="AE25" s="484" t="s">
        <v>17</v>
      </c>
      <c r="AF25" s="484" t="s">
        <v>191</v>
      </c>
      <c r="AG25" s="484" t="s">
        <v>191</v>
      </c>
      <c r="AH25" s="484" t="s">
        <v>191</v>
      </c>
      <c r="AI25" s="456" t="s">
        <v>128</v>
      </c>
      <c r="AJ25" s="434" t="s">
        <v>123</v>
      </c>
      <c r="AK25" s="437">
        <f>AK22</f>
        <v>28</v>
      </c>
      <c r="AL25" s="437">
        <f>COUNTA(D25:AE25)</f>
        <v>28</v>
      </c>
      <c r="AM25" s="435">
        <f>AK25-AL25</f>
        <v>0</v>
      </c>
      <c r="AN25" s="440">
        <v>1</v>
      </c>
    </row>
    <row r="26" spans="1:40" ht="15">
      <c r="A26" s="575">
        <v>43497</v>
      </c>
      <c r="B26" s="475" t="s">
        <v>125</v>
      </c>
      <c r="C26" s="476" t="s">
        <v>129</v>
      </c>
      <c r="D26" s="477"/>
      <c r="E26" s="477"/>
      <c r="F26" s="477"/>
      <c r="G26" s="477"/>
      <c r="H26" s="485" t="s">
        <v>35</v>
      </c>
      <c r="I26" s="486" t="s">
        <v>35</v>
      </c>
      <c r="J26" s="486" t="s">
        <v>35</v>
      </c>
      <c r="K26" s="487"/>
      <c r="L26" s="477"/>
      <c r="M26" s="477"/>
      <c r="N26" s="477"/>
      <c r="O26" s="485" t="s">
        <v>35</v>
      </c>
      <c r="P26" s="486" t="s">
        <v>35</v>
      </c>
      <c r="Q26" s="486" t="s">
        <v>35</v>
      </c>
      <c r="R26" s="487"/>
      <c r="S26" s="477"/>
      <c r="T26" s="477"/>
      <c r="U26" s="477"/>
      <c r="V26" s="485" t="s">
        <v>35</v>
      </c>
      <c r="W26" s="486" t="s">
        <v>35</v>
      </c>
      <c r="X26" s="486" t="s">
        <v>35</v>
      </c>
      <c r="Y26" s="487"/>
      <c r="Z26" s="477"/>
      <c r="AA26" s="477"/>
      <c r="AB26" s="477"/>
      <c r="AC26" s="485" t="s">
        <v>35</v>
      </c>
      <c r="AD26" s="486" t="s">
        <v>35</v>
      </c>
      <c r="AE26" s="486" t="s">
        <v>35</v>
      </c>
      <c r="AF26" s="487" t="s">
        <v>191</v>
      </c>
      <c r="AG26" s="477" t="s">
        <v>191</v>
      </c>
      <c r="AH26" s="477" t="s">
        <v>191</v>
      </c>
      <c r="AI26" s="456" t="s">
        <v>128</v>
      </c>
      <c r="AJ26" s="434" t="s">
        <v>125</v>
      </c>
      <c r="AK26" s="437">
        <f>AK22</f>
        <v>28</v>
      </c>
      <c r="AL26" s="437">
        <f>COUNTA(D26:AE26)</f>
        <v>12</v>
      </c>
      <c r="AM26" s="435">
        <f>AK26-AL26</f>
        <v>16</v>
      </c>
      <c r="AN26" s="440">
        <v>0.43</v>
      </c>
    </row>
    <row r="27" spans="1:40" ht="15">
      <c r="A27" s="575">
        <v>43497</v>
      </c>
      <c r="B27" s="470" t="s">
        <v>126</v>
      </c>
      <c r="C27" s="476" t="s">
        <v>129</v>
      </c>
      <c r="D27" s="484" t="s">
        <v>15</v>
      </c>
      <c r="E27" s="484" t="s">
        <v>15</v>
      </c>
      <c r="F27" s="484" t="s">
        <v>15</v>
      </c>
      <c r="G27" s="484" t="s">
        <v>15</v>
      </c>
      <c r="H27" s="484" t="s">
        <v>15</v>
      </c>
      <c r="I27" s="484" t="s">
        <v>15</v>
      </c>
      <c r="J27" s="484" t="s">
        <v>15</v>
      </c>
      <c r="K27" s="477"/>
      <c r="L27" s="477"/>
      <c r="M27" s="477"/>
      <c r="N27" s="484" t="s">
        <v>15</v>
      </c>
      <c r="O27" s="484" t="s">
        <v>15</v>
      </c>
      <c r="P27" s="484" t="s">
        <v>15</v>
      </c>
      <c r="Q27" s="484" t="s">
        <v>15</v>
      </c>
      <c r="R27" s="484" t="s">
        <v>15</v>
      </c>
      <c r="S27" s="484" t="s">
        <v>15</v>
      </c>
      <c r="T27" s="484" t="s">
        <v>15</v>
      </c>
      <c r="U27" s="484" t="s">
        <v>15</v>
      </c>
      <c r="V27" s="484" t="s">
        <v>15</v>
      </c>
      <c r="W27" s="484" t="s">
        <v>15</v>
      </c>
      <c r="X27" s="477"/>
      <c r="Y27" s="477"/>
      <c r="Z27" s="477"/>
      <c r="AA27" s="477"/>
      <c r="AB27" s="477"/>
      <c r="AC27" s="477"/>
      <c r="AD27" s="477"/>
      <c r="AE27" s="477"/>
      <c r="AF27" s="477" t="s">
        <v>191</v>
      </c>
      <c r="AG27" s="477" t="s">
        <v>191</v>
      </c>
      <c r="AH27" s="477" t="s">
        <v>191</v>
      </c>
      <c r="AI27" s="456" t="s">
        <v>128</v>
      </c>
      <c r="AJ27" s="434" t="s">
        <v>127</v>
      </c>
      <c r="AK27" s="437">
        <f>AK22</f>
        <v>28</v>
      </c>
      <c r="AL27" s="437">
        <f>COUNTA(D27:AE27)</f>
        <v>17</v>
      </c>
      <c r="AM27" s="435">
        <f>AK27-AL27</f>
        <v>11</v>
      </c>
      <c r="AN27" s="440">
        <v>0.61</v>
      </c>
    </row>
    <row r="28" spans="1:40" ht="15">
      <c r="A28" s="575"/>
      <c r="B28" s="480" t="s">
        <v>192</v>
      </c>
      <c r="C28" s="481"/>
      <c r="D28" s="481"/>
      <c r="E28" s="481"/>
      <c r="F28" s="481"/>
      <c r="G28" s="481"/>
      <c r="H28" s="481"/>
      <c r="I28" s="481"/>
      <c r="J28" s="481"/>
      <c r="K28" s="481"/>
      <c r="L28" s="481"/>
      <c r="M28" s="481"/>
      <c r="N28" s="481"/>
      <c r="O28" s="481"/>
      <c r="P28" s="481"/>
      <c r="Q28" s="481"/>
      <c r="R28" s="481"/>
      <c r="S28" s="481"/>
      <c r="T28" s="481"/>
      <c r="U28" s="481"/>
      <c r="V28" s="481"/>
      <c r="W28" s="481"/>
      <c r="X28" s="481"/>
      <c r="Y28" s="481"/>
      <c r="Z28" s="481"/>
      <c r="AA28" s="481"/>
      <c r="AB28" s="481"/>
      <c r="AC28" s="481"/>
      <c r="AD28" s="481"/>
      <c r="AE28" s="481"/>
      <c r="AF28" s="481"/>
      <c r="AG28" s="481"/>
      <c r="AH28" s="507"/>
      <c r="AI28" s="457" t="s">
        <v>191</v>
      </c>
      <c r="AJ28" s="457"/>
      <c r="AK28" s="457" t="s">
        <v>191</v>
      </c>
      <c r="AL28" s="457" t="s">
        <v>191</v>
      </c>
      <c r="AM28" s="457" t="s">
        <v>191</v>
      </c>
      <c r="AN28" s="482" t="s">
        <v>191</v>
      </c>
    </row>
    <row r="29" spans="1:40" ht="14.65" customHeight="1">
      <c r="A29" s="575">
        <v>43497</v>
      </c>
      <c r="B29" s="483" t="s">
        <v>123</v>
      </c>
      <c r="C29" s="476" t="s">
        <v>124</v>
      </c>
      <c r="D29" s="477"/>
      <c r="E29" s="477"/>
      <c r="F29" s="504" t="s">
        <v>65</v>
      </c>
      <c r="G29" s="477"/>
      <c r="H29" s="477"/>
      <c r="I29" s="477"/>
      <c r="J29" s="477"/>
      <c r="K29" s="477"/>
      <c r="L29" s="477"/>
      <c r="M29" s="477"/>
      <c r="N29" s="508" t="s">
        <v>43</v>
      </c>
      <c r="O29" s="509" t="s">
        <v>43</v>
      </c>
      <c r="P29" s="510"/>
      <c r="Q29" s="511"/>
      <c r="R29" s="477"/>
      <c r="S29" s="477"/>
      <c r="T29" s="489"/>
      <c r="U29" s="512"/>
      <c r="V29" s="478" t="s">
        <v>21</v>
      </c>
      <c r="W29" s="478" t="s">
        <v>21</v>
      </c>
      <c r="X29" s="487"/>
      <c r="Y29" s="477"/>
      <c r="Z29" s="477"/>
      <c r="AA29" s="477"/>
      <c r="AB29" s="477"/>
      <c r="AC29" s="477"/>
      <c r="AD29" s="477"/>
      <c r="AE29" s="477"/>
      <c r="AF29" s="477"/>
      <c r="AG29" s="477"/>
      <c r="AH29" s="477"/>
      <c r="AI29" s="456" t="s">
        <v>193</v>
      </c>
      <c r="AJ29" s="434" t="s">
        <v>123</v>
      </c>
      <c r="AK29" s="437">
        <f>AK22</f>
        <v>28</v>
      </c>
      <c r="AL29" s="437">
        <f>COUNTA(D29:AE29)</f>
        <v>5</v>
      </c>
      <c r="AM29" s="435">
        <f>AK29-AL29</f>
        <v>23</v>
      </c>
      <c r="AN29" s="440">
        <v>0.18</v>
      </c>
    </row>
    <row r="30" spans="1:40" ht="15">
      <c r="A30" s="575">
        <v>43497</v>
      </c>
      <c r="B30" s="475" t="s">
        <v>125</v>
      </c>
      <c r="C30" s="476" t="s">
        <v>129</v>
      </c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8" t="s">
        <v>49</v>
      </c>
      <c r="Q30" s="479" t="s">
        <v>49</v>
      </c>
      <c r="R30" s="487"/>
      <c r="S30" s="477"/>
      <c r="T30" s="477"/>
      <c r="U30" s="513"/>
      <c r="V30" s="478" t="s">
        <v>55</v>
      </c>
      <c r="W30" s="479" t="s">
        <v>55</v>
      </c>
      <c r="X30" s="487"/>
      <c r="Y30" s="477"/>
      <c r="Z30" s="477"/>
      <c r="AA30" s="477"/>
      <c r="AB30" s="477"/>
      <c r="AC30" s="477"/>
      <c r="AD30" s="477"/>
      <c r="AE30" s="477"/>
      <c r="AF30" s="477"/>
      <c r="AG30" s="477"/>
      <c r="AH30" s="477"/>
      <c r="AI30" s="456" t="s">
        <v>193</v>
      </c>
      <c r="AJ30" s="434" t="s">
        <v>125</v>
      </c>
      <c r="AK30" s="437">
        <f>AK22</f>
        <v>28</v>
      </c>
      <c r="AL30" s="437">
        <f>COUNTA(D30:AE30)</f>
        <v>4</v>
      </c>
      <c r="AM30" s="435">
        <f>AK30-AL30</f>
        <v>24</v>
      </c>
      <c r="AN30" s="440">
        <v>0.14000000000000001</v>
      </c>
    </row>
    <row r="31" spans="1:40" ht="15">
      <c r="A31" s="575"/>
      <c r="B31" s="490"/>
      <c r="C31" s="490"/>
      <c r="D31" s="490"/>
      <c r="E31" s="490"/>
      <c r="F31" s="490"/>
      <c r="G31" s="490"/>
      <c r="H31" s="490"/>
      <c r="I31" s="490"/>
      <c r="J31" s="490"/>
      <c r="K31" s="490"/>
      <c r="L31" s="490"/>
      <c r="M31" s="490"/>
      <c r="N31" s="490"/>
      <c r="O31" s="490"/>
      <c r="P31" s="490"/>
      <c r="Q31" s="490"/>
      <c r="R31" s="490"/>
      <c r="S31" s="490"/>
      <c r="T31" s="490"/>
      <c r="U31" s="490"/>
      <c r="V31" s="490"/>
      <c r="W31" s="490"/>
      <c r="X31" s="490"/>
      <c r="Y31" s="490"/>
      <c r="Z31" s="490"/>
      <c r="AA31" s="490"/>
      <c r="AB31" s="490"/>
      <c r="AC31" s="490"/>
      <c r="AD31" s="490"/>
      <c r="AE31" s="490"/>
      <c r="AF31" s="490"/>
      <c r="AG31" s="490"/>
      <c r="AH31" s="490"/>
      <c r="AI31" s="491"/>
      <c r="AJ31" s="491"/>
      <c r="AK31" s="491"/>
      <c r="AL31" s="491"/>
      <c r="AM31" s="491"/>
      <c r="AN31" s="492"/>
    </row>
    <row r="32" spans="1:40" ht="15">
      <c r="A32" s="575"/>
      <c r="B32" s="493" t="s">
        <v>196</v>
      </c>
      <c r="C32" s="493">
        <v>2019</v>
      </c>
      <c r="D32" s="494" t="s">
        <v>118</v>
      </c>
      <c r="E32" s="495" t="s">
        <v>119</v>
      </c>
      <c r="F32" s="496" t="s">
        <v>119</v>
      </c>
      <c r="G32" s="496" t="s">
        <v>120</v>
      </c>
      <c r="H32" s="497" t="s">
        <v>116</v>
      </c>
      <c r="I32" s="495" t="s">
        <v>117</v>
      </c>
      <c r="J32" s="496" t="s">
        <v>116</v>
      </c>
      <c r="K32" s="496" t="s">
        <v>118</v>
      </c>
      <c r="L32" s="495" t="s">
        <v>119</v>
      </c>
      <c r="M32" s="495" t="s">
        <v>119</v>
      </c>
      <c r="N32" s="496" t="s">
        <v>120</v>
      </c>
      <c r="O32" s="497" t="s">
        <v>116</v>
      </c>
      <c r="P32" s="495" t="s">
        <v>117</v>
      </c>
      <c r="Q32" s="496" t="s">
        <v>116</v>
      </c>
      <c r="R32" s="496" t="s">
        <v>118</v>
      </c>
      <c r="S32" s="495" t="s">
        <v>119</v>
      </c>
      <c r="T32" s="495" t="s">
        <v>119</v>
      </c>
      <c r="U32" s="496" t="s">
        <v>120</v>
      </c>
      <c r="V32" s="497" t="s">
        <v>116</v>
      </c>
      <c r="W32" s="495" t="s">
        <v>117</v>
      </c>
      <c r="X32" s="496" t="s">
        <v>116</v>
      </c>
      <c r="Y32" s="496" t="s">
        <v>118</v>
      </c>
      <c r="Z32" s="495" t="s">
        <v>119</v>
      </c>
      <c r="AA32" s="495" t="s">
        <v>119</v>
      </c>
      <c r="AB32" s="496" t="s">
        <v>120</v>
      </c>
      <c r="AC32" s="497" t="s">
        <v>116</v>
      </c>
      <c r="AD32" s="495" t="s">
        <v>117</v>
      </c>
      <c r="AE32" s="496" t="s">
        <v>116</v>
      </c>
      <c r="AF32" s="496" t="s">
        <v>118</v>
      </c>
      <c r="AG32" s="495" t="s">
        <v>119</v>
      </c>
      <c r="AH32" s="495" t="s">
        <v>119</v>
      </c>
      <c r="AI32" s="456" t="s">
        <v>191</v>
      </c>
      <c r="AJ32" s="434"/>
      <c r="AK32" s="434" t="s">
        <v>191</v>
      </c>
      <c r="AL32" s="434" t="s">
        <v>191</v>
      </c>
      <c r="AM32" s="435" t="s">
        <v>191</v>
      </c>
      <c r="AN32" s="433" t="s">
        <v>191</v>
      </c>
    </row>
    <row r="33" spans="1:40" ht="15">
      <c r="A33" s="575"/>
      <c r="B33" s="649" t="s">
        <v>195</v>
      </c>
      <c r="C33" s="650"/>
      <c r="D33" s="498">
        <v>1</v>
      </c>
      <c r="E33" s="498">
        <v>2</v>
      </c>
      <c r="F33" s="499">
        <v>3</v>
      </c>
      <c r="G33" s="499">
        <v>4</v>
      </c>
      <c r="H33" s="499">
        <v>5</v>
      </c>
      <c r="I33" s="499">
        <v>6</v>
      </c>
      <c r="J33" s="499">
        <v>7</v>
      </c>
      <c r="K33" s="498">
        <v>8</v>
      </c>
      <c r="L33" s="498">
        <v>9</v>
      </c>
      <c r="M33" s="499">
        <v>10</v>
      </c>
      <c r="N33" s="499">
        <v>11</v>
      </c>
      <c r="O33" s="499">
        <v>12</v>
      </c>
      <c r="P33" s="499">
        <v>13</v>
      </c>
      <c r="Q33" s="499">
        <v>14</v>
      </c>
      <c r="R33" s="498">
        <v>15</v>
      </c>
      <c r="S33" s="498">
        <v>16</v>
      </c>
      <c r="T33" s="499">
        <v>17</v>
      </c>
      <c r="U33" s="499">
        <v>18</v>
      </c>
      <c r="V33" s="499">
        <v>19</v>
      </c>
      <c r="W33" s="499">
        <v>20</v>
      </c>
      <c r="X33" s="499">
        <v>21</v>
      </c>
      <c r="Y33" s="498">
        <v>22</v>
      </c>
      <c r="Z33" s="498">
        <v>23</v>
      </c>
      <c r="AA33" s="499">
        <v>24</v>
      </c>
      <c r="AB33" s="499">
        <v>25</v>
      </c>
      <c r="AC33" s="499">
        <v>26</v>
      </c>
      <c r="AD33" s="499">
        <v>27</v>
      </c>
      <c r="AE33" s="499">
        <v>28</v>
      </c>
      <c r="AF33" s="498">
        <v>29</v>
      </c>
      <c r="AG33" s="498">
        <v>30</v>
      </c>
      <c r="AH33" s="499">
        <v>31</v>
      </c>
      <c r="AI33" s="458" t="s">
        <v>191</v>
      </c>
      <c r="AJ33" s="437"/>
      <c r="AK33" s="437" t="s">
        <v>191</v>
      </c>
      <c r="AL33" s="437" t="s">
        <v>191</v>
      </c>
      <c r="AM33" s="438" t="s">
        <v>191</v>
      </c>
      <c r="AN33" s="436" t="s">
        <v>191</v>
      </c>
    </row>
    <row r="34" spans="1:40" ht="15">
      <c r="A34" s="575">
        <v>43525</v>
      </c>
      <c r="B34" s="483" t="s">
        <v>123</v>
      </c>
      <c r="C34" s="476" t="s">
        <v>124</v>
      </c>
      <c r="D34" s="477"/>
      <c r="E34" s="477"/>
      <c r="F34" s="514" t="s">
        <v>11</v>
      </c>
      <c r="G34" s="515" t="s">
        <v>11</v>
      </c>
      <c r="H34" s="515" t="s">
        <v>11</v>
      </c>
      <c r="I34" s="515" t="s">
        <v>11</v>
      </c>
      <c r="J34" s="515" t="s">
        <v>11</v>
      </c>
      <c r="K34" s="515" t="s">
        <v>11</v>
      </c>
      <c r="L34" s="515" t="s">
        <v>11</v>
      </c>
      <c r="M34" s="515" t="s">
        <v>11</v>
      </c>
      <c r="N34" s="515" t="s">
        <v>11</v>
      </c>
      <c r="O34" s="515" t="s">
        <v>11</v>
      </c>
      <c r="P34" s="515" t="s">
        <v>11</v>
      </c>
      <c r="Q34" s="515" t="s">
        <v>11</v>
      </c>
      <c r="R34" s="515" t="s">
        <v>11</v>
      </c>
      <c r="S34" s="515" t="s">
        <v>11</v>
      </c>
      <c r="T34" s="515" t="s">
        <v>11</v>
      </c>
      <c r="U34" s="515" t="s">
        <v>11</v>
      </c>
      <c r="V34" s="515" t="s">
        <v>11</v>
      </c>
      <c r="W34" s="515" t="s">
        <v>11</v>
      </c>
      <c r="X34" s="515" t="s">
        <v>11</v>
      </c>
      <c r="Y34" s="515" t="s">
        <v>11</v>
      </c>
      <c r="Z34" s="515" t="s">
        <v>11</v>
      </c>
      <c r="AA34" s="515" t="s">
        <v>11</v>
      </c>
      <c r="AB34" s="515" t="s">
        <v>11</v>
      </c>
      <c r="AC34" s="515" t="s">
        <v>11</v>
      </c>
      <c r="AD34" s="515" t="s">
        <v>11</v>
      </c>
      <c r="AE34" s="515" t="s">
        <v>11</v>
      </c>
      <c r="AF34" s="515" t="s">
        <v>11</v>
      </c>
      <c r="AG34" s="515" t="s">
        <v>11</v>
      </c>
      <c r="AH34" s="515" t="s">
        <v>11</v>
      </c>
      <c r="AI34" s="456" t="s">
        <v>122</v>
      </c>
      <c r="AJ34" s="434" t="s">
        <v>123</v>
      </c>
      <c r="AK34" s="437">
        <f>COUNTA(D33:AH33)</f>
        <v>31</v>
      </c>
      <c r="AL34" s="437">
        <f>COUNTA(D34:AH34)</f>
        <v>29</v>
      </c>
      <c r="AM34" s="435">
        <f>AK34-AL34</f>
        <v>2</v>
      </c>
      <c r="AN34" s="440">
        <v>0.94</v>
      </c>
    </row>
    <row r="35" spans="1:40" ht="15">
      <c r="A35" s="575">
        <v>43525</v>
      </c>
      <c r="B35" s="475" t="s">
        <v>125</v>
      </c>
      <c r="C35" s="476" t="s">
        <v>190</v>
      </c>
      <c r="D35" s="477"/>
      <c r="E35" s="477"/>
      <c r="F35" s="477"/>
      <c r="G35" s="477"/>
      <c r="H35" s="477"/>
      <c r="I35" s="477"/>
      <c r="J35" s="477"/>
      <c r="K35" s="477"/>
      <c r="L35" s="477"/>
      <c r="M35" s="477"/>
      <c r="N35" s="477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  <c r="AH35" s="477"/>
      <c r="AI35" s="456" t="s">
        <v>122</v>
      </c>
      <c r="AJ35" s="434" t="s">
        <v>125</v>
      </c>
      <c r="AK35" s="439">
        <f>$AK$34</f>
        <v>31</v>
      </c>
      <c r="AL35" s="437">
        <f>COUNTA(D35:AH35)</f>
        <v>0</v>
      </c>
      <c r="AM35" s="435">
        <f>AK35-AL35</f>
        <v>31</v>
      </c>
      <c r="AN35" s="506">
        <v>0</v>
      </c>
    </row>
    <row r="36" spans="1:40" ht="15">
      <c r="A36" s="575"/>
      <c r="B36" s="480" t="s">
        <v>128</v>
      </c>
      <c r="C36" s="481"/>
      <c r="D36" s="481"/>
      <c r="E36" s="481"/>
      <c r="F36" s="481"/>
      <c r="G36" s="481"/>
      <c r="H36" s="481"/>
      <c r="I36" s="481"/>
      <c r="J36" s="481"/>
      <c r="K36" s="481"/>
      <c r="L36" s="481"/>
      <c r="M36" s="481"/>
      <c r="N36" s="481"/>
      <c r="O36" s="481"/>
      <c r="P36" s="481"/>
      <c r="Q36" s="481"/>
      <c r="R36" s="481"/>
      <c r="S36" s="481"/>
      <c r="T36" s="481"/>
      <c r="U36" s="481"/>
      <c r="V36" s="481"/>
      <c r="W36" s="481"/>
      <c r="X36" s="481"/>
      <c r="Y36" s="481"/>
      <c r="Z36" s="481"/>
      <c r="AA36" s="481"/>
      <c r="AB36" s="481"/>
      <c r="AC36" s="481"/>
      <c r="AD36" s="481"/>
      <c r="AE36" s="481"/>
      <c r="AF36" s="481"/>
      <c r="AG36" s="481"/>
      <c r="AH36" s="507"/>
      <c r="AI36" s="457" t="s">
        <v>191</v>
      </c>
      <c r="AJ36" s="457"/>
      <c r="AK36" s="432" t="s">
        <v>191</v>
      </c>
      <c r="AL36" s="432" t="s">
        <v>191</v>
      </c>
      <c r="AM36" s="432" t="s">
        <v>191</v>
      </c>
      <c r="AN36" s="482" t="s">
        <v>191</v>
      </c>
    </row>
    <row r="37" spans="1:40" ht="15">
      <c r="A37" s="575">
        <v>43525</v>
      </c>
      <c r="B37" s="483" t="s">
        <v>123</v>
      </c>
      <c r="C37" s="476" t="s">
        <v>124</v>
      </c>
      <c r="D37" s="484" t="s">
        <v>17</v>
      </c>
      <c r="E37" s="484" t="s">
        <v>17</v>
      </c>
      <c r="F37" s="484" t="s">
        <v>17</v>
      </c>
      <c r="G37" s="484" t="s">
        <v>17</v>
      </c>
      <c r="H37" s="484" t="s">
        <v>17</v>
      </c>
      <c r="I37" s="484" t="s">
        <v>17</v>
      </c>
      <c r="J37" s="484" t="s">
        <v>17</v>
      </c>
      <c r="K37" s="484" t="s">
        <v>17</v>
      </c>
      <c r="L37" s="484" t="s">
        <v>17</v>
      </c>
      <c r="M37" s="484" t="s">
        <v>17</v>
      </c>
      <c r="N37" s="484" t="s">
        <v>17</v>
      </c>
      <c r="O37" s="484" t="s">
        <v>17</v>
      </c>
      <c r="P37" s="484" t="s">
        <v>17</v>
      </c>
      <c r="Q37" s="484" t="s">
        <v>17</v>
      </c>
      <c r="R37" s="484" t="s">
        <v>17</v>
      </c>
      <c r="S37" s="484" t="s">
        <v>17</v>
      </c>
      <c r="T37" s="484" t="s">
        <v>17</v>
      </c>
      <c r="U37" s="484" t="s">
        <v>17</v>
      </c>
      <c r="V37" s="484" t="s">
        <v>17</v>
      </c>
      <c r="W37" s="484" t="s">
        <v>17</v>
      </c>
      <c r="X37" s="484" t="s">
        <v>17</v>
      </c>
      <c r="Y37" s="484" t="s">
        <v>17</v>
      </c>
      <c r="Z37" s="484" t="s">
        <v>17</v>
      </c>
      <c r="AA37" s="484" t="s">
        <v>17</v>
      </c>
      <c r="AB37" s="484" t="s">
        <v>17</v>
      </c>
      <c r="AC37" s="484" t="s">
        <v>17</v>
      </c>
      <c r="AD37" s="484" t="s">
        <v>17</v>
      </c>
      <c r="AE37" s="484" t="s">
        <v>17</v>
      </c>
      <c r="AF37" s="484" t="s">
        <v>17</v>
      </c>
      <c r="AG37" s="484" t="s">
        <v>17</v>
      </c>
      <c r="AH37" s="484" t="s">
        <v>17</v>
      </c>
      <c r="AI37" s="456" t="s">
        <v>128</v>
      </c>
      <c r="AJ37" s="434" t="s">
        <v>123</v>
      </c>
      <c r="AK37" s="439">
        <f>$AK$34</f>
        <v>31</v>
      </c>
      <c r="AL37" s="437">
        <f>COUNTA(D37:AH37)</f>
        <v>31</v>
      </c>
      <c r="AM37" s="435">
        <f>AK37-AL37</f>
        <v>0</v>
      </c>
      <c r="AN37" s="440">
        <v>1</v>
      </c>
    </row>
    <row r="38" spans="1:40" ht="15">
      <c r="A38" s="575">
        <v>43525</v>
      </c>
      <c r="B38" s="475" t="s">
        <v>125</v>
      </c>
      <c r="C38" s="476" t="s">
        <v>129</v>
      </c>
      <c r="D38" s="477"/>
      <c r="E38" s="477"/>
      <c r="F38" s="477"/>
      <c r="G38" s="477"/>
      <c r="H38" s="485" t="s">
        <v>35</v>
      </c>
      <c r="I38" s="486" t="s">
        <v>35</v>
      </c>
      <c r="J38" s="486" t="s">
        <v>35</v>
      </c>
      <c r="K38" s="487"/>
      <c r="L38" s="477"/>
      <c r="M38" s="477"/>
      <c r="N38" s="477"/>
      <c r="O38" s="485" t="s">
        <v>35</v>
      </c>
      <c r="P38" s="486" t="s">
        <v>35</v>
      </c>
      <c r="Q38" s="486" t="s">
        <v>35</v>
      </c>
      <c r="R38" s="487"/>
      <c r="S38" s="477"/>
      <c r="T38" s="477"/>
      <c r="U38" s="477"/>
      <c r="V38" s="485" t="s">
        <v>35</v>
      </c>
      <c r="W38" s="486" t="s">
        <v>35</v>
      </c>
      <c r="X38" s="486" t="s">
        <v>35</v>
      </c>
      <c r="Y38" s="487"/>
      <c r="Z38" s="477"/>
      <c r="AA38" s="477"/>
      <c r="AB38" s="477"/>
      <c r="AC38" s="485" t="s">
        <v>35</v>
      </c>
      <c r="AD38" s="486" t="s">
        <v>35</v>
      </c>
      <c r="AE38" s="486" t="s">
        <v>35</v>
      </c>
      <c r="AF38" s="487"/>
      <c r="AG38" s="477"/>
      <c r="AH38" s="477"/>
      <c r="AI38" s="456" t="s">
        <v>128</v>
      </c>
      <c r="AJ38" s="434" t="s">
        <v>125</v>
      </c>
      <c r="AK38" s="439">
        <f>$AK$34</f>
        <v>31</v>
      </c>
      <c r="AL38" s="437">
        <f>COUNTA(D38:AH38)</f>
        <v>12</v>
      </c>
      <c r="AM38" s="435">
        <f>AK38-AL38</f>
        <v>19</v>
      </c>
      <c r="AN38" s="440">
        <v>0.39</v>
      </c>
    </row>
    <row r="39" spans="1:40" ht="15">
      <c r="A39" s="575">
        <v>43525</v>
      </c>
      <c r="B39" s="470" t="s">
        <v>126</v>
      </c>
      <c r="C39" s="476" t="s">
        <v>129</v>
      </c>
      <c r="D39" s="484" t="s">
        <v>15</v>
      </c>
      <c r="E39" s="484" t="s">
        <v>15</v>
      </c>
      <c r="F39" s="484" t="s">
        <v>15</v>
      </c>
      <c r="G39" s="484" t="s">
        <v>15</v>
      </c>
      <c r="H39" s="484" t="s">
        <v>15</v>
      </c>
      <c r="I39" s="484" t="s">
        <v>15</v>
      </c>
      <c r="J39" s="484" t="s">
        <v>15</v>
      </c>
      <c r="K39" s="484" t="s">
        <v>15</v>
      </c>
      <c r="L39" s="484" t="s">
        <v>15</v>
      </c>
      <c r="M39" s="484" t="s">
        <v>15</v>
      </c>
      <c r="N39" s="484" t="s">
        <v>15</v>
      </c>
      <c r="O39" s="484" t="s">
        <v>15</v>
      </c>
      <c r="P39" s="484" t="s">
        <v>15</v>
      </c>
      <c r="Q39" s="484" t="s">
        <v>15</v>
      </c>
      <c r="R39" s="484" t="s">
        <v>15</v>
      </c>
      <c r="S39" s="484" t="s">
        <v>15</v>
      </c>
      <c r="T39" s="484" t="s">
        <v>15</v>
      </c>
      <c r="U39" s="484" t="s">
        <v>15</v>
      </c>
      <c r="V39" s="484" t="s">
        <v>15</v>
      </c>
      <c r="W39" s="484" t="s">
        <v>15</v>
      </c>
      <c r="X39" s="484" t="s">
        <v>15</v>
      </c>
      <c r="Y39" s="484" t="s">
        <v>15</v>
      </c>
      <c r="Z39" s="484" t="s">
        <v>15</v>
      </c>
      <c r="AA39" s="484" t="s">
        <v>15</v>
      </c>
      <c r="AB39" s="484" t="s">
        <v>15</v>
      </c>
      <c r="AC39" s="484" t="s">
        <v>15</v>
      </c>
      <c r="AD39" s="484" t="s">
        <v>15</v>
      </c>
      <c r="AE39" s="484" t="s">
        <v>15</v>
      </c>
      <c r="AF39" s="484" t="s">
        <v>15</v>
      </c>
      <c r="AG39" s="484" t="s">
        <v>15</v>
      </c>
      <c r="AH39" s="484" t="s">
        <v>15</v>
      </c>
      <c r="AI39" s="456" t="s">
        <v>128</v>
      </c>
      <c r="AJ39" s="434" t="s">
        <v>127</v>
      </c>
      <c r="AK39" s="439">
        <f>$AK$34</f>
        <v>31</v>
      </c>
      <c r="AL39" s="437">
        <f>COUNTA(D39:AH39)</f>
        <v>31</v>
      </c>
      <c r="AM39" s="435">
        <f>AK39-AL39</f>
        <v>0</v>
      </c>
      <c r="AN39" s="440">
        <v>1</v>
      </c>
    </row>
    <row r="40" spans="1:40" ht="15">
      <c r="A40" s="575"/>
      <c r="B40" s="480" t="s">
        <v>192</v>
      </c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507"/>
      <c r="AI40" s="457" t="s">
        <v>191</v>
      </c>
      <c r="AJ40" s="457"/>
      <c r="AK40" s="457" t="s">
        <v>191</v>
      </c>
      <c r="AL40" s="457" t="s">
        <v>191</v>
      </c>
      <c r="AM40" s="457" t="s">
        <v>191</v>
      </c>
      <c r="AN40" s="482" t="s">
        <v>191</v>
      </c>
    </row>
    <row r="41" spans="1:40" ht="14.65" customHeight="1">
      <c r="A41" s="575">
        <v>43525</v>
      </c>
      <c r="B41" s="483" t="s">
        <v>123</v>
      </c>
      <c r="C41" s="476" t="s">
        <v>124</v>
      </c>
      <c r="D41" s="477"/>
      <c r="E41" s="477"/>
      <c r="F41" s="477"/>
      <c r="G41" s="477"/>
      <c r="H41" s="477"/>
      <c r="I41" s="516" t="s">
        <v>49</v>
      </c>
      <c r="J41" s="517" t="s">
        <v>49</v>
      </c>
      <c r="K41" s="487"/>
      <c r="L41" s="477"/>
      <c r="M41" s="477"/>
      <c r="N41" s="477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  <c r="AH41" s="477"/>
      <c r="AI41" s="456" t="s">
        <v>193</v>
      </c>
      <c r="AJ41" s="434" t="s">
        <v>123</v>
      </c>
      <c r="AK41" s="439">
        <f>$AK$34</f>
        <v>31</v>
      </c>
      <c r="AL41" s="437">
        <f>COUNTA(D41:AH41)</f>
        <v>2</v>
      </c>
      <c r="AM41" s="435">
        <f>AK41-AL41</f>
        <v>29</v>
      </c>
      <c r="AN41" s="440">
        <v>0.06</v>
      </c>
    </row>
    <row r="42" spans="1:40" ht="15">
      <c r="A42" s="575">
        <v>43525</v>
      </c>
      <c r="B42" s="475" t="s">
        <v>125</v>
      </c>
      <c r="C42" s="476" t="s">
        <v>129</v>
      </c>
      <c r="D42" s="477"/>
      <c r="E42" s="477"/>
      <c r="F42" s="477"/>
      <c r="G42" s="477"/>
      <c r="H42" s="477"/>
      <c r="I42" s="477"/>
      <c r="J42" s="477"/>
      <c r="K42" s="477"/>
      <c r="L42" s="477"/>
      <c r="M42" s="477"/>
      <c r="N42" s="477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  <c r="AH42" s="477"/>
      <c r="AI42" s="456" t="s">
        <v>193</v>
      </c>
      <c r="AJ42" s="434" t="s">
        <v>125</v>
      </c>
      <c r="AK42" s="439">
        <f>$AK$34</f>
        <v>31</v>
      </c>
      <c r="AL42" s="437">
        <f>COUNTA(D42:AH42)</f>
        <v>0</v>
      </c>
      <c r="AM42" s="435">
        <f>AK42-AL42</f>
        <v>31</v>
      </c>
      <c r="AN42" s="440">
        <v>0</v>
      </c>
    </row>
    <row r="43" spans="1:40" ht="15">
      <c r="A43" s="575"/>
      <c r="B43" s="490"/>
      <c r="C43" s="490"/>
      <c r="D43" s="490"/>
      <c r="E43" s="490"/>
      <c r="F43" s="490"/>
      <c r="G43" s="490"/>
      <c r="H43" s="490"/>
      <c r="I43" s="490"/>
      <c r="J43" s="490"/>
      <c r="K43" s="490"/>
      <c r="L43" s="490"/>
      <c r="M43" s="490"/>
      <c r="N43" s="490"/>
      <c r="O43" s="490"/>
      <c r="P43" s="490"/>
      <c r="Q43" s="490"/>
      <c r="R43" s="490"/>
      <c r="S43" s="490"/>
      <c r="T43" s="490"/>
      <c r="U43" s="490"/>
      <c r="V43" s="490"/>
      <c r="W43" s="490"/>
      <c r="X43" s="490"/>
      <c r="Y43" s="490"/>
      <c r="Z43" s="490"/>
      <c r="AA43" s="490"/>
      <c r="AB43" s="490"/>
      <c r="AC43" s="490"/>
      <c r="AD43" s="490"/>
      <c r="AE43" s="490"/>
      <c r="AF43" s="490"/>
      <c r="AG43" s="490"/>
      <c r="AH43" s="490"/>
      <c r="AI43" s="491"/>
      <c r="AJ43" s="491"/>
      <c r="AK43" s="491"/>
      <c r="AL43" s="491"/>
      <c r="AM43" s="491"/>
      <c r="AN43" s="492"/>
    </row>
    <row r="44" spans="1:40" ht="15">
      <c r="A44" s="575"/>
      <c r="B44" s="493" t="s">
        <v>197</v>
      </c>
      <c r="C44" s="493">
        <v>2019</v>
      </c>
      <c r="D44" s="356" t="s">
        <v>120</v>
      </c>
      <c r="E44" s="497" t="s">
        <v>116</v>
      </c>
      <c r="F44" s="495" t="s">
        <v>117</v>
      </c>
      <c r="G44" s="496" t="s">
        <v>116</v>
      </c>
      <c r="H44" s="496" t="s">
        <v>118</v>
      </c>
      <c r="I44" s="495" t="s">
        <v>119</v>
      </c>
      <c r="J44" s="495" t="s">
        <v>119</v>
      </c>
      <c r="K44" s="496" t="s">
        <v>120</v>
      </c>
      <c r="L44" s="497" t="s">
        <v>116</v>
      </c>
      <c r="M44" s="495" t="s">
        <v>117</v>
      </c>
      <c r="N44" s="496" t="s">
        <v>116</v>
      </c>
      <c r="O44" s="496" t="s">
        <v>118</v>
      </c>
      <c r="P44" s="495" t="s">
        <v>119</v>
      </c>
      <c r="Q44" s="495" t="s">
        <v>119</v>
      </c>
      <c r="R44" s="496" t="s">
        <v>120</v>
      </c>
      <c r="S44" s="497" t="s">
        <v>116</v>
      </c>
      <c r="T44" s="495" t="s">
        <v>117</v>
      </c>
      <c r="U44" s="496" t="s">
        <v>116</v>
      </c>
      <c r="V44" s="496" t="s">
        <v>118</v>
      </c>
      <c r="W44" s="495" t="s">
        <v>119</v>
      </c>
      <c r="X44" s="495" t="s">
        <v>119</v>
      </c>
      <c r="Y44" s="496" t="s">
        <v>120</v>
      </c>
      <c r="Z44" s="497" t="s">
        <v>116</v>
      </c>
      <c r="AA44" s="495" t="s">
        <v>117</v>
      </c>
      <c r="AB44" s="496" t="s">
        <v>116</v>
      </c>
      <c r="AC44" s="496" t="s">
        <v>118</v>
      </c>
      <c r="AD44" s="495" t="s">
        <v>119</v>
      </c>
      <c r="AE44" s="495" t="s">
        <v>119</v>
      </c>
      <c r="AF44" s="495" t="s">
        <v>120</v>
      </c>
      <c r="AG44" s="495" t="s">
        <v>116</v>
      </c>
      <c r="AH44" s="496" t="s">
        <v>191</v>
      </c>
      <c r="AI44" s="456" t="s">
        <v>191</v>
      </c>
      <c r="AJ44" s="434"/>
      <c r="AK44" s="434" t="s">
        <v>191</v>
      </c>
      <c r="AL44" s="434" t="s">
        <v>191</v>
      </c>
      <c r="AM44" s="435" t="s">
        <v>191</v>
      </c>
      <c r="AN44" s="433" t="s">
        <v>191</v>
      </c>
    </row>
    <row r="45" spans="1:40" ht="15">
      <c r="A45" s="575"/>
      <c r="B45" s="649" t="s">
        <v>195</v>
      </c>
      <c r="C45" s="650"/>
      <c r="D45" s="499">
        <v>1</v>
      </c>
      <c r="E45" s="499">
        <v>2</v>
      </c>
      <c r="F45" s="499">
        <v>3</v>
      </c>
      <c r="G45" s="499">
        <v>4</v>
      </c>
      <c r="H45" s="498">
        <v>5</v>
      </c>
      <c r="I45" s="498">
        <v>6</v>
      </c>
      <c r="J45" s="499">
        <v>7</v>
      </c>
      <c r="K45" s="499">
        <v>8</v>
      </c>
      <c r="L45" s="499">
        <v>9</v>
      </c>
      <c r="M45" s="499">
        <v>10</v>
      </c>
      <c r="N45" s="499">
        <v>11</v>
      </c>
      <c r="O45" s="498">
        <v>12</v>
      </c>
      <c r="P45" s="498">
        <v>13</v>
      </c>
      <c r="Q45" s="499">
        <v>14</v>
      </c>
      <c r="R45" s="499">
        <v>15</v>
      </c>
      <c r="S45" s="499">
        <v>16</v>
      </c>
      <c r="T45" s="499">
        <v>17</v>
      </c>
      <c r="U45" s="499">
        <v>18</v>
      </c>
      <c r="V45" s="498">
        <v>19</v>
      </c>
      <c r="W45" s="498">
        <v>20</v>
      </c>
      <c r="X45" s="499">
        <v>21</v>
      </c>
      <c r="Y45" s="499">
        <v>22</v>
      </c>
      <c r="Z45" s="499">
        <v>23</v>
      </c>
      <c r="AA45" s="499">
        <v>24</v>
      </c>
      <c r="AB45" s="499">
        <v>25</v>
      </c>
      <c r="AC45" s="498">
        <v>26</v>
      </c>
      <c r="AD45" s="498">
        <v>27</v>
      </c>
      <c r="AE45" s="499">
        <v>28</v>
      </c>
      <c r="AF45" s="499">
        <v>29</v>
      </c>
      <c r="AG45" s="499">
        <v>30</v>
      </c>
      <c r="AH45" s="499"/>
      <c r="AI45" s="458" t="s">
        <v>191</v>
      </c>
      <c r="AJ45" s="437"/>
      <c r="AK45" s="437" t="s">
        <v>191</v>
      </c>
      <c r="AL45" s="437" t="s">
        <v>191</v>
      </c>
      <c r="AM45" s="438" t="s">
        <v>191</v>
      </c>
      <c r="AN45" s="436" t="s">
        <v>191</v>
      </c>
    </row>
    <row r="46" spans="1:40" ht="15">
      <c r="A46" s="575">
        <v>43556</v>
      </c>
      <c r="B46" s="483" t="s">
        <v>123</v>
      </c>
      <c r="C46" s="476" t="s">
        <v>124</v>
      </c>
      <c r="D46" s="514" t="s">
        <v>11</v>
      </c>
      <c r="E46" s="515" t="s">
        <v>11</v>
      </c>
      <c r="F46" s="515" t="s">
        <v>11</v>
      </c>
      <c r="G46" s="515" t="s">
        <v>11</v>
      </c>
      <c r="H46" s="518"/>
      <c r="I46" s="518"/>
      <c r="J46" s="518"/>
      <c r="K46" s="518"/>
      <c r="L46" s="518"/>
      <c r="M46" s="518"/>
      <c r="N46" s="515" t="s">
        <v>11</v>
      </c>
      <c r="O46" s="515" t="s">
        <v>11</v>
      </c>
      <c r="P46" s="515" t="s">
        <v>11</v>
      </c>
      <c r="Q46" s="515" t="s">
        <v>11</v>
      </c>
      <c r="R46" s="515" t="s">
        <v>11</v>
      </c>
      <c r="S46" s="515" t="s">
        <v>11</v>
      </c>
      <c r="T46" s="515" t="s">
        <v>11</v>
      </c>
      <c r="U46" s="515" t="s">
        <v>11</v>
      </c>
      <c r="V46" s="515" t="s">
        <v>11</v>
      </c>
      <c r="W46" s="515" t="s">
        <v>11</v>
      </c>
      <c r="X46" s="515" t="s">
        <v>11</v>
      </c>
      <c r="Y46" s="515" t="s">
        <v>11</v>
      </c>
      <c r="Z46" s="515" t="s">
        <v>11</v>
      </c>
      <c r="AA46" s="515" t="s">
        <v>11</v>
      </c>
      <c r="AB46" s="515" t="s">
        <v>11</v>
      </c>
      <c r="AC46" s="515" t="s">
        <v>11</v>
      </c>
      <c r="AD46" s="515" t="s">
        <v>11</v>
      </c>
      <c r="AE46" s="515" t="s">
        <v>11</v>
      </c>
      <c r="AF46" s="515" t="s">
        <v>11</v>
      </c>
      <c r="AG46" s="515" t="s">
        <v>11</v>
      </c>
      <c r="AH46" s="515"/>
      <c r="AI46" s="456" t="s">
        <v>122</v>
      </c>
      <c r="AJ46" s="434" t="s">
        <v>123</v>
      </c>
      <c r="AK46" s="437">
        <f>COUNTA(D45:AG45)</f>
        <v>30</v>
      </c>
      <c r="AL46" s="437">
        <f>COUNTA(D46:AG46)</f>
        <v>24</v>
      </c>
      <c r="AM46" s="435">
        <f>AK46-AL46</f>
        <v>6</v>
      </c>
      <c r="AN46" s="440">
        <v>0.8</v>
      </c>
    </row>
    <row r="47" spans="1:40" ht="15">
      <c r="A47" s="575">
        <v>43556</v>
      </c>
      <c r="B47" s="475" t="s">
        <v>125</v>
      </c>
      <c r="C47" s="476" t="s">
        <v>190</v>
      </c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  <c r="AH47" s="477"/>
      <c r="AI47" s="456" t="s">
        <v>122</v>
      </c>
      <c r="AJ47" s="434" t="s">
        <v>125</v>
      </c>
      <c r="AK47" s="439">
        <f>$AK$46</f>
        <v>30</v>
      </c>
      <c r="AL47" s="437">
        <f>COUNTA(D47:AG47)</f>
        <v>0</v>
      </c>
      <c r="AM47" s="435">
        <f>AK47-AL47</f>
        <v>30</v>
      </c>
      <c r="AN47" s="506">
        <v>0</v>
      </c>
    </row>
    <row r="48" spans="1:40" ht="15">
      <c r="A48" s="575"/>
      <c r="B48" s="480" t="s">
        <v>128</v>
      </c>
      <c r="C48" s="481"/>
      <c r="D48" s="481"/>
      <c r="E48" s="481"/>
      <c r="F48" s="481"/>
      <c r="G48" s="481"/>
      <c r="H48" s="481"/>
      <c r="I48" s="481"/>
      <c r="J48" s="481"/>
      <c r="K48" s="481"/>
      <c r="L48" s="481"/>
      <c r="M48" s="481"/>
      <c r="N48" s="481"/>
      <c r="O48" s="481"/>
      <c r="P48" s="481"/>
      <c r="Q48" s="481"/>
      <c r="R48" s="481"/>
      <c r="S48" s="481"/>
      <c r="T48" s="481"/>
      <c r="U48" s="481"/>
      <c r="V48" s="481"/>
      <c r="W48" s="481"/>
      <c r="X48" s="481"/>
      <c r="Y48" s="481"/>
      <c r="Z48" s="481"/>
      <c r="AA48" s="481"/>
      <c r="AB48" s="481"/>
      <c r="AC48" s="481"/>
      <c r="AD48" s="481"/>
      <c r="AE48" s="481"/>
      <c r="AF48" s="481"/>
      <c r="AG48" s="481"/>
      <c r="AH48" s="507"/>
      <c r="AI48" s="457" t="s">
        <v>191</v>
      </c>
      <c r="AJ48" s="457"/>
      <c r="AK48" s="432" t="s">
        <v>191</v>
      </c>
      <c r="AL48" s="432" t="s">
        <v>191</v>
      </c>
      <c r="AM48" s="432" t="s">
        <v>191</v>
      </c>
      <c r="AN48" s="482" t="s">
        <v>191</v>
      </c>
    </row>
    <row r="49" spans="1:40" ht="15">
      <c r="A49" s="575">
        <v>43556</v>
      </c>
      <c r="B49" s="483" t="s">
        <v>123</v>
      </c>
      <c r="C49" s="476" t="s">
        <v>124</v>
      </c>
      <c r="D49" s="484" t="s">
        <v>17</v>
      </c>
      <c r="E49" s="484" t="s">
        <v>17</v>
      </c>
      <c r="F49" s="484" t="s">
        <v>17</v>
      </c>
      <c r="G49" s="484" t="s">
        <v>17</v>
      </c>
      <c r="H49" s="484" t="s">
        <v>17</v>
      </c>
      <c r="I49" s="484" t="s">
        <v>17</v>
      </c>
      <c r="J49" s="484" t="s">
        <v>17</v>
      </c>
      <c r="K49" s="484" t="s">
        <v>17</v>
      </c>
      <c r="L49" s="484" t="s">
        <v>17</v>
      </c>
      <c r="M49" s="484" t="s">
        <v>17</v>
      </c>
      <c r="N49" s="484" t="s">
        <v>17</v>
      </c>
      <c r="O49" s="484" t="s">
        <v>17</v>
      </c>
      <c r="P49" s="484" t="s">
        <v>17</v>
      </c>
      <c r="Q49" s="484" t="s">
        <v>17</v>
      </c>
      <c r="R49" s="484" t="s">
        <v>17</v>
      </c>
      <c r="S49" s="484" t="s">
        <v>17</v>
      </c>
      <c r="T49" s="484" t="s">
        <v>17</v>
      </c>
      <c r="U49" s="484" t="s">
        <v>17</v>
      </c>
      <c r="V49" s="484" t="s">
        <v>17</v>
      </c>
      <c r="W49" s="484" t="s">
        <v>17</v>
      </c>
      <c r="X49" s="484" t="s">
        <v>17</v>
      </c>
      <c r="Y49" s="484" t="s">
        <v>17</v>
      </c>
      <c r="Z49" s="484" t="s">
        <v>17</v>
      </c>
      <c r="AA49" s="484" t="s">
        <v>17</v>
      </c>
      <c r="AB49" s="484" t="s">
        <v>17</v>
      </c>
      <c r="AC49" s="484" t="s">
        <v>17</v>
      </c>
      <c r="AD49" s="484" t="s">
        <v>17</v>
      </c>
      <c r="AE49" s="484" t="s">
        <v>17</v>
      </c>
      <c r="AF49" s="484" t="s">
        <v>17</v>
      </c>
      <c r="AG49" s="484" t="s">
        <v>17</v>
      </c>
      <c r="AH49" s="484" t="s">
        <v>191</v>
      </c>
      <c r="AI49" s="456" t="s">
        <v>128</v>
      </c>
      <c r="AJ49" s="434" t="s">
        <v>123</v>
      </c>
      <c r="AK49" s="439">
        <f>$AK$46</f>
        <v>30</v>
      </c>
      <c r="AL49" s="437">
        <f>COUNTA(D49:AG49)</f>
        <v>30</v>
      </c>
      <c r="AM49" s="435">
        <f>AK49-AL49</f>
        <v>0</v>
      </c>
      <c r="AN49" s="440">
        <v>1</v>
      </c>
    </row>
    <row r="50" spans="1:40" ht="15">
      <c r="A50" s="575">
        <v>43556</v>
      </c>
      <c r="B50" s="475" t="s">
        <v>125</v>
      </c>
      <c r="C50" s="476" t="s">
        <v>129</v>
      </c>
      <c r="D50" s="477"/>
      <c r="E50" s="477"/>
      <c r="F50" s="477"/>
      <c r="G50" s="477"/>
      <c r="H50" s="485" t="s">
        <v>35</v>
      </c>
      <c r="I50" s="486" t="s">
        <v>35</v>
      </c>
      <c r="J50" s="486" t="s">
        <v>35</v>
      </c>
      <c r="K50" s="487"/>
      <c r="L50" s="477"/>
      <c r="M50" s="477"/>
      <c r="N50" s="477"/>
      <c r="O50" s="485" t="s">
        <v>35</v>
      </c>
      <c r="P50" s="486" t="s">
        <v>35</v>
      </c>
      <c r="Q50" s="486" t="s">
        <v>35</v>
      </c>
      <c r="R50" s="487"/>
      <c r="S50" s="477"/>
      <c r="T50" s="477"/>
      <c r="U50" s="477"/>
      <c r="V50" s="485" t="s">
        <v>35</v>
      </c>
      <c r="W50" s="486" t="s">
        <v>35</v>
      </c>
      <c r="X50" s="486" t="s">
        <v>35</v>
      </c>
      <c r="Y50" s="487"/>
      <c r="Z50" s="477"/>
      <c r="AA50" s="477"/>
      <c r="AB50" s="477"/>
      <c r="AC50" s="485" t="s">
        <v>35</v>
      </c>
      <c r="AD50" s="486" t="s">
        <v>35</v>
      </c>
      <c r="AE50" s="486" t="s">
        <v>35</v>
      </c>
      <c r="AF50" s="487"/>
      <c r="AG50" s="477"/>
      <c r="AH50" s="477"/>
      <c r="AI50" s="456" t="s">
        <v>128</v>
      </c>
      <c r="AJ50" s="434" t="s">
        <v>125</v>
      </c>
      <c r="AK50" s="439">
        <f>$AK$46</f>
        <v>30</v>
      </c>
      <c r="AL50" s="437">
        <f>COUNTA(D50:AG50)</f>
        <v>12</v>
      </c>
      <c r="AM50" s="435">
        <f>AK50-AL50</f>
        <v>18</v>
      </c>
      <c r="AN50" s="440">
        <v>0.4</v>
      </c>
    </row>
    <row r="51" spans="1:40" ht="15">
      <c r="A51" s="575">
        <v>43556</v>
      </c>
      <c r="B51" s="470" t="s">
        <v>126</v>
      </c>
      <c r="C51" s="476" t="s">
        <v>129</v>
      </c>
      <c r="D51" s="484" t="s">
        <v>15</v>
      </c>
      <c r="E51" s="484" t="s">
        <v>15</v>
      </c>
      <c r="F51" s="484" t="s">
        <v>15</v>
      </c>
      <c r="G51" s="484" t="s">
        <v>15</v>
      </c>
      <c r="H51" s="484" t="s">
        <v>15</v>
      </c>
      <c r="I51" s="484" t="s">
        <v>15</v>
      </c>
      <c r="J51" s="484" t="s">
        <v>15</v>
      </c>
      <c r="K51" s="484" t="s">
        <v>15</v>
      </c>
      <c r="L51" s="484" t="s">
        <v>15</v>
      </c>
      <c r="M51" s="484" t="s">
        <v>15</v>
      </c>
      <c r="N51" s="484" t="s">
        <v>15</v>
      </c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84" t="s">
        <v>15</v>
      </c>
      <c r="AE51" s="484" t="s">
        <v>15</v>
      </c>
      <c r="AF51" s="484" t="s">
        <v>15</v>
      </c>
      <c r="AG51" s="484" t="s">
        <v>15</v>
      </c>
      <c r="AH51" s="519"/>
      <c r="AI51" s="456" t="s">
        <v>128</v>
      </c>
      <c r="AJ51" s="434" t="s">
        <v>127</v>
      </c>
      <c r="AK51" s="439">
        <f>$AK$46</f>
        <v>30</v>
      </c>
      <c r="AL51" s="437">
        <f>COUNTA(D51:AG51)</f>
        <v>15</v>
      </c>
      <c r="AM51" s="435">
        <f>AK51-AL51</f>
        <v>15</v>
      </c>
      <c r="AN51" s="440">
        <v>0.5</v>
      </c>
    </row>
    <row r="52" spans="1:40" ht="15">
      <c r="A52" s="575"/>
      <c r="B52" s="480" t="s">
        <v>192</v>
      </c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481"/>
      <c r="AC52" s="481"/>
      <c r="AD52" s="481"/>
      <c r="AE52" s="481"/>
      <c r="AF52" s="481"/>
      <c r="AG52" s="481"/>
      <c r="AH52" s="507"/>
      <c r="AI52" s="457" t="s">
        <v>191</v>
      </c>
      <c r="AJ52" s="457"/>
      <c r="AK52" s="457" t="s">
        <v>191</v>
      </c>
      <c r="AL52" s="457" t="s">
        <v>191</v>
      </c>
      <c r="AM52" s="457" t="s">
        <v>191</v>
      </c>
      <c r="AN52" s="482" t="s">
        <v>191</v>
      </c>
    </row>
    <row r="53" spans="1:40" ht="15">
      <c r="A53" s="575">
        <v>43556</v>
      </c>
      <c r="B53" s="483" t="s">
        <v>123</v>
      </c>
      <c r="C53" s="476" t="s">
        <v>124</v>
      </c>
      <c r="D53" s="477"/>
      <c r="E53" s="477"/>
      <c r="F53" s="477"/>
      <c r="G53" s="477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56" t="s">
        <v>193</v>
      </c>
      <c r="AJ53" s="434" t="s">
        <v>123</v>
      </c>
      <c r="AK53" s="439">
        <f>$AK$46</f>
        <v>30</v>
      </c>
      <c r="AL53" s="437">
        <f>COUNTA(D53:AG53)</f>
        <v>0</v>
      </c>
      <c r="AM53" s="435">
        <f>AK53-AL53</f>
        <v>30</v>
      </c>
      <c r="AN53" s="440">
        <v>0</v>
      </c>
    </row>
    <row r="54" spans="1:40" ht="15">
      <c r="A54" s="575">
        <v>43556</v>
      </c>
      <c r="B54" s="475" t="s">
        <v>125</v>
      </c>
      <c r="C54" s="476" t="s">
        <v>129</v>
      </c>
      <c r="D54" s="477"/>
      <c r="E54" s="477"/>
      <c r="F54" s="477"/>
      <c r="G54" s="477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56" t="s">
        <v>193</v>
      </c>
      <c r="AJ54" s="434" t="s">
        <v>125</v>
      </c>
      <c r="AK54" s="439">
        <f>$AK$46</f>
        <v>30</v>
      </c>
      <c r="AL54" s="437">
        <f>COUNTA(D54:AG54)</f>
        <v>0</v>
      </c>
      <c r="AM54" s="435">
        <f>AK54-AL54</f>
        <v>30</v>
      </c>
      <c r="AN54" s="440">
        <v>0</v>
      </c>
    </row>
    <row r="55" spans="1:40">
      <c r="A55" s="575"/>
      <c r="B55" s="353"/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3"/>
      <c r="AH55" s="353"/>
      <c r="AI55" s="520"/>
      <c r="AJ55" s="520"/>
      <c r="AK55" s="520"/>
      <c r="AL55" s="520"/>
      <c r="AM55" s="520"/>
      <c r="AN55" s="521"/>
    </row>
    <row r="56" spans="1:40" ht="15">
      <c r="A56" s="575"/>
      <c r="B56" s="493" t="s">
        <v>198</v>
      </c>
      <c r="C56" s="493">
        <v>2019</v>
      </c>
      <c r="D56" s="494" t="s">
        <v>117</v>
      </c>
      <c r="E56" s="495" t="s">
        <v>116</v>
      </c>
      <c r="F56" s="496" t="s">
        <v>118</v>
      </c>
      <c r="G56" s="497" t="s">
        <v>119</v>
      </c>
      <c r="H56" s="495" t="s">
        <v>119</v>
      </c>
      <c r="I56" s="497" t="s">
        <v>120</v>
      </c>
      <c r="J56" s="495" t="s">
        <v>116</v>
      </c>
      <c r="K56" s="496" t="s">
        <v>117</v>
      </c>
      <c r="L56" s="496" t="s">
        <v>116</v>
      </c>
      <c r="M56" s="495" t="s">
        <v>118</v>
      </c>
      <c r="N56" s="495" t="s">
        <v>119</v>
      </c>
      <c r="O56" s="496" t="s">
        <v>119</v>
      </c>
      <c r="P56" s="497" t="s">
        <v>120</v>
      </c>
      <c r="Q56" s="495" t="s">
        <v>116</v>
      </c>
      <c r="R56" s="496" t="s">
        <v>117</v>
      </c>
      <c r="S56" s="496" t="s">
        <v>116</v>
      </c>
      <c r="T56" s="495" t="s">
        <v>118</v>
      </c>
      <c r="U56" s="495" t="s">
        <v>119</v>
      </c>
      <c r="V56" s="496" t="s">
        <v>119</v>
      </c>
      <c r="W56" s="497" t="s">
        <v>120</v>
      </c>
      <c r="X56" s="495" t="s">
        <v>116</v>
      </c>
      <c r="Y56" s="496" t="s">
        <v>117</v>
      </c>
      <c r="Z56" s="496" t="s">
        <v>116</v>
      </c>
      <c r="AA56" s="495" t="s">
        <v>118</v>
      </c>
      <c r="AB56" s="495" t="s">
        <v>119</v>
      </c>
      <c r="AC56" s="496" t="s">
        <v>119</v>
      </c>
      <c r="AD56" s="496" t="s">
        <v>120</v>
      </c>
      <c r="AE56" s="496" t="s">
        <v>116</v>
      </c>
      <c r="AF56" s="495" t="s">
        <v>117</v>
      </c>
      <c r="AG56" s="495" t="s">
        <v>116</v>
      </c>
      <c r="AH56" s="496" t="s">
        <v>118</v>
      </c>
      <c r="AI56" s="456" t="s">
        <v>191</v>
      </c>
      <c r="AJ56" s="434"/>
      <c r="AK56" s="434" t="s">
        <v>191</v>
      </c>
      <c r="AL56" s="434" t="s">
        <v>191</v>
      </c>
      <c r="AM56" s="435" t="s">
        <v>191</v>
      </c>
      <c r="AN56" s="433" t="s">
        <v>191</v>
      </c>
    </row>
    <row r="57" spans="1:40" ht="15">
      <c r="A57" s="575"/>
      <c r="B57" s="649" t="s">
        <v>195</v>
      </c>
      <c r="C57" s="650"/>
      <c r="D57" s="499">
        <v>1</v>
      </c>
      <c r="E57" s="499">
        <v>2</v>
      </c>
      <c r="F57" s="498">
        <v>3</v>
      </c>
      <c r="G57" s="498">
        <v>4</v>
      </c>
      <c r="H57" s="499">
        <v>5</v>
      </c>
      <c r="I57" s="499">
        <v>6</v>
      </c>
      <c r="J57" s="499">
        <v>7</v>
      </c>
      <c r="K57" s="499">
        <v>8</v>
      </c>
      <c r="L57" s="499">
        <v>9</v>
      </c>
      <c r="M57" s="498">
        <v>10</v>
      </c>
      <c r="N57" s="498">
        <v>11</v>
      </c>
      <c r="O57" s="499">
        <v>12</v>
      </c>
      <c r="P57" s="499">
        <v>13</v>
      </c>
      <c r="Q57" s="499">
        <v>14</v>
      </c>
      <c r="R57" s="499">
        <v>15</v>
      </c>
      <c r="S57" s="499">
        <v>16</v>
      </c>
      <c r="T57" s="498">
        <v>17</v>
      </c>
      <c r="U57" s="498">
        <v>18</v>
      </c>
      <c r="V57" s="499">
        <v>19</v>
      </c>
      <c r="W57" s="499">
        <v>20</v>
      </c>
      <c r="X57" s="499">
        <v>21</v>
      </c>
      <c r="Y57" s="499">
        <v>22</v>
      </c>
      <c r="Z57" s="499">
        <v>23</v>
      </c>
      <c r="AA57" s="498">
        <v>24</v>
      </c>
      <c r="AB57" s="498">
        <v>25</v>
      </c>
      <c r="AC57" s="499">
        <v>26</v>
      </c>
      <c r="AD57" s="499">
        <v>27</v>
      </c>
      <c r="AE57" s="499">
        <v>28</v>
      </c>
      <c r="AF57" s="499">
        <v>29</v>
      </c>
      <c r="AG57" s="499">
        <v>30</v>
      </c>
      <c r="AH57" s="498">
        <v>31</v>
      </c>
      <c r="AI57" s="458" t="s">
        <v>191</v>
      </c>
      <c r="AJ57" s="437"/>
      <c r="AK57" s="437" t="s">
        <v>191</v>
      </c>
      <c r="AL57" s="437" t="s">
        <v>191</v>
      </c>
      <c r="AM57" s="438" t="s">
        <v>191</v>
      </c>
      <c r="AN57" s="436" t="s">
        <v>191</v>
      </c>
    </row>
    <row r="58" spans="1:40" ht="15">
      <c r="A58" s="575">
        <v>43586</v>
      </c>
      <c r="B58" s="483" t="s">
        <v>123</v>
      </c>
      <c r="C58" s="476" t="s">
        <v>124</v>
      </c>
      <c r="D58" s="514" t="s">
        <v>11</v>
      </c>
      <c r="E58" s="515" t="s">
        <v>11</v>
      </c>
      <c r="F58" s="515" t="s">
        <v>11</v>
      </c>
      <c r="G58" s="515" t="s">
        <v>11</v>
      </c>
      <c r="H58" s="515" t="s">
        <v>11</v>
      </c>
      <c r="I58" s="515" t="s">
        <v>11</v>
      </c>
      <c r="J58" s="515" t="s">
        <v>11</v>
      </c>
      <c r="K58" s="515" t="s">
        <v>11</v>
      </c>
      <c r="L58" s="515" t="s">
        <v>11</v>
      </c>
      <c r="M58" s="515" t="s">
        <v>11</v>
      </c>
      <c r="N58" s="515" t="s">
        <v>11</v>
      </c>
      <c r="O58" s="515" t="s">
        <v>11</v>
      </c>
      <c r="P58" s="515" t="s">
        <v>11</v>
      </c>
      <c r="Q58" s="515" t="s">
        <v>11</v>
      </c>
      <c r="R58" s="515" t="s">
        <v>11</v>
      </c>
      <c r="S58" s="515" t="s">
        <v>11</v>
      </c>
      <c r="T58" s="515" t="s">
        <v>11</v>
      </c>
      <c r="U58" s="515" t="s">
        <v>11</v>
      </c>
      <c r="V58" s="515" t="s">
        <v>11</v>
      </c>
      <c r="W58" s="515" t="s">
        <v>11</v>
      </c>
      <c r="X58" s="515" t="s">
        <v>11</v>
      </c>
      <c r="Y58" s="515" t="s">
        <v>11</v>
      </c>
      <c r="Z58" s="515" t="s">
        <v>11</v>
      </c>
      <c r="AA58" s="515" t="s">
        <v>11</v>
      </c>
      <c r="AB58" s="515" t="s">
        <v>11</v>
      </c>
      <c r="AC58" s="515" t="s">
        <v>11</v>
      </c>
      <c r="AD58" s="515" t="s">
        <v>11</v>
      </c>
      <c r="AE58" s="515"/>
      <c r="AF58" s="515"/>
      <c r="AG58" s="515"/>
      <c r="AH58" s="515"/>
      <c r="AI58" s="456" t="s">
        <v>122</v>
      </c>
      <c r="AJ58" s="434" t="s">
        <v>123</v>
      </c>
      <c r="AK58" s="437">
        <f>COUNTA(D57:AH57)</f>
        <v>31</v>
      </c>
      <c r="AL58" s="437">
        <f>COUNTA(D58:AH58)</f>
        <v>27</v>
      </c>
      <c r="AM58" s="435">
        <f>AK58-AL58</f>
        <v>4</v>
      </c>
      <c r="AN58" s="440">
        <v>0.87</v>
      </c>
    </row>
    <row r="59" spans="1:40" ht="15">
      <c r="A59" s="575">
        <v>43586</v>
      </c>
      <c r="B59" s="475" t="s">
        <v>125</v>
      </c>
      <c r="C59" s="476" t="s">
        <v>190</v>
      </c>
      <c r="D59" s="477"/>
      <c r="E59" s="477"/>
      <c r="F59" s="477"/>
      <c r="G59" s="477"/>
      <c r="H59" s="477"/>
      <c r="I59" s="477"/>
      <c r="J59" s="477"/>
      <c r="K59" s="477"/>
      <c r="L59" s="477"/>
      <c r="M59" s="477"/>
      <c r="N59" s="477"/>
      <c r="O59" s="477"/>
      <c r="P59" s="477"/>
      <c r="Q59" s="477"/>
      <c r="R59" s="477"/>
      <c r="S59" s="477"/>
      <c r="T59" s="477"/>
      <c r="U59" s="477"/>
      <c r="V59" s="477"/>
      <c r="W59" s="477"/>
      <c r="X59" s="477"/>
      <c r="Y59" s="522" t="s">
        <v>47</v>
      </c>
      <c r="Z59" s="477"/>
      <c r="AA59" s="477"/>
      <c r="AB59" s="477"/>
      <c r="AC59" s="477"/>
      <c r="AD59" s="523" t="s">
        <v>47</v>
      </c>
      <c r="AE59" s="523" t="s">
        <v>47</v>
      </c>
      <c r="AF59" s="477"/>
      <c r="AG59" s="477"/>
      <c r="AH59" s="477"/>
      <c r="AI59" s="456" t="s">
        <v>122</v>
      </c>
      <c r="AJ59" s="434" t="s">
        <v>125</v>
      </c>
      <c r="AK59" s="439">
        <f>$AK$58</f>
        <v>31</v>
      </c>
      <c r="AL59" s="437">
        <f>COUNTA(D59:AH59)</f>
        <v>3</v>
      </c>
      <c r="AM59" s="435">
        <f>AK59-AL59</f>
        <v>28</v>
      </c>
      <c r="AN59" s="506">
        <v>0.1</v>
      </c>
    </row>
    <row r="60" spans="1:40" ht="15">
      <c r="A60" s="575"/>
      <c r="B60" s="480" t="s">
        <v>128</v>
      </c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N60" s="481"/>
      <c r="O60" s="481"/>
      <c r="P60" s="481"/>
      <c r="Q60" s="481"/>
      <c r="R60" s="481"/>
      <c r="S60" s="481"/>
      <c r="T60" s="481"/>
      <c r="U60" s="481"/>
      <c r="V60" s="481"/>
      <c r="W60" s="481"/>
      <c r="X60" s="481"/>
      <c r="Y60" s="481"/>
      <c r="Z60" s="481"/>
      <c r="AA60" s="481"/>
      <c r="AB60" s="481"/>
      <c r="AC60" s="481"/>
      <c r="AD60" s="481"/>
      <c r="AE60" s="481"/>
      <c r="AF60" s="481"/>
      <c r="AG60" s="481"/>
      <c r="AH60" s="507"/>
      <c r="AI60" s="457" t="s">
        <v>191</v>
      </c>
      <c r="AJ60" s="457"/>
      <c r="AK60" s="432" t="s">
        <v>191</v>
      </c>
      <c r="AL60" s="432" t="s">
        <v>191</v>
      </c>
      <c r="AM60" s="432" t="s">
        <v>191</v>
      </c>
      <c r="AN60" s="482" t="s">
        <v>191</v>
      </c>
    </row>
    <row r="61" spans="1:40" ht="15">
      <c r="A61" s="575">
        <v>43586</v>
      </c>
      <c r="B61" s="483" t="s">
        <v>123</v>
      </c>
      <c r="C61" s="476" t="s">
        <v>124</v>
      </c>
      <c r="D61" s="524"/>
      <c r="E61" s="525"/>
      <c r="F61" s="525"/>
      <c r="G61" s="525"/>
      <c r="H61" s="525"/>
      <c r="I61" s="525"/>
      <c r="J61" s="525"/>
      <c r="K61" s="525"/>
      <c r="L61" s="525"/>
      <c r="M61" s="525"/>
      <c r="N61" s="525"/>
      <c r="O61" s="525"/>
      <c r="P61" s="525"/>
      <c r="Q61" s="525"/>
      <c r="R61" s="525"/>
      <c r="S61" s="526" t="s">
        <v>17</v>
      </c>
      <c r="T61" s="527" t="s">
        <v>17</v>
      </c>
      <c r="U61" s="527" t="s">
        <v>17</v>
      </c>
      <c r="V61" s="527" t="s">
        <v>17</v>
      </c>
      <c r="W61" s="527" t="s">
        <v>17</v>
      </c>
      <c r="X61" s="527" t="s">
        <v>17</v>
      </c>
      <c r="Y61" s="527" t="s">
        <v>17</v>
      </c>
      <c r="Z61" s="527" t="s">
        <v>17</v>
      </c>
      <c r="AA61" s="528"/>
      <c r="AB61" s="528"/>
      <c r="AC61" s="528"/>
      <c r="AD61" s="527" t="s">
        <v>17</v>
      </c>
      <c r="AE61" s="527" t="s">
        <v>17</v>
      </c>
      <c r="AF61" s="527" t="s">
        <v>17</v>
      </c>
      <c r="AG61" s="527" t="s">
        <v>17</v>
      </c>
      <c r="AH61" s="527" t="s">
        <v>17</v>
      </c>
      <c r="AI61" s="456" t="s">
        <v>128</v>
      </c>
      <c r="AJ61" s="434" t="s">
        <v>123</v>
      </c>
      <c r="AK61" s="439">
        <f>$AK$58</f>
        <v>31</v>
      </c>
      <c r="AL61" s="437">
        <f>COUNTA(D61:AH61)</f>
        <v>13</v>
      </c>
      <c r="AM61" s="435">
        <f>AK61-AL61</f>
        <v>18</v>
      </c>
      <c r="AN61" s="440">
        <v>0.42</v>
      </c>
    </row>
    <row r="62" spans="1:40" ht="14.65" customHeight="1">
      <c r="A62" s="575">
        <v>43586</v>
      </c>
      <c r="B62" s="475" t="s">
        <v>125</v>
      </c>
      <c r="C62" s="529" t="s">
        <v>129</v>
      </c>
      <c r="D62" s="530"/>
      <c r="E62" s="531"/>
      <c r="F62" s="530"/>
      <c r="G62" s="532"/>
      <c r="H62" s="532"/>
      <c r="I62" s="532"/>
      <c r="J62" s="532"/>
      <c r="K62" s="532"/>
      <c r="L62" s="532"/>
      <c r="M62" s="532"/>
      <c r="N62" s="532"/>
      <c r="O62" s="532"/>
      <c r="P62" s="532"/>
      <c r="Q62" s="532"/>
      <c r="R62" s="532"/>
      <c r="S62" s="525"/>
      <c r="T62" s="525"/>
      <c r="U62" s="525"/>
      <c r="V62" s="525"/>
      <c r="W62" s="533" t="s">
        <v>33</v>
      </c>
      <c r="X62" s="534" t="s">
        <v>33</v>
      </c>
      <c r="Y62" s="534" t="s">
        <v>33</v>
      </c>
      <c r="Z62" s="524"/>
      <c r="AA62" s="525"/>
      <c r="AB62" s="525"/>
      <c r="AC62" s="525"/>
      <c r="AD62" s="535" t="s">
        <v>35</v>
      </c>
      <c r="AE62" s="535" t="s">
        <v>27</v>
      </c>
      <c r="AF62" s="525"/>
      <c r="AG62" s="525"/>
      <c r="AH62" s="536"/>
      <c r="AI62" s="456" t="s">
        <v>128</v>
      </c>
      <c r="AJ62" s="434" t="s">
        <v>125</v>
      </c>
      <c r="AK62" s="439">
        <f>$AK$58</f>
        <v>31</v>
      </c>
      <c r="AL62" s="437">
        <f>COUNTA(D62:AH62)</f>
        <v>5</v>
      </c>
      <c r="AM62" s="435">
        <f>AK62-AL62</f>
        <v>26</v>
      </c>
      <c r="AN62" s="440">
        <v>0.16</v>
      </c>
    </row>
    <row r="63" spans="1:40" ht="15">
      <c r="A63" s="575">
        <v>43586</v>
      </c>
      <c r="B63" s="470" t="s">
        <v>126</v>
      </c>
      <c r="C63" s="476" t="s">
        <v>129</v>
      </c>
      <c r="D63" s="522" t="s">
        <v>15</v>
      </c>
      <c r="E63" s="522" t="s">
        <v>15</v>
      </c>
      <c r="F63" s="522" t="s">
        <v>15</v>
      </c>
      <c r="G63" s="522" t="s">
        <v>15</v>
      </c>
      <c r="H63" s="522" t="s">
        <v>15</v>
      </c>
      <c r="I63" s="522" t="s">
        <v>15</v>
      </c>
      <c r="J63" s="522" t="s">
        <v>15</v>
      </c>
      <c r="K63" s="522" t="s">
        <v>15</v>
      </c>
      <c r="L63" s="522" t="s">
        <v>15</v>
      </c>
      <c r="M63" s="522" t="s">
        <v>15</v>
      </c>
      <c r="N63" s="522" t="s">
        <v>15</v>
      </c>
      <c r="O63" s="522" t="s">
        <v>15</v>
      </c>
      <c r="P63" s="522" t="s">
        <v>15</v>
      </c>
      <c r="Q63" s="522" t="s">
        <v>15</v>
      </c>
      <c r="R63" s="522" t="s">
        <v>15</v>
      </c>
      <c r="S63" s="522" t="s">
        <v>15</v>
      </c>
      <c r="T63" s="522" t="s">
        <v>15</v>
      </c>
      <c r="U63" s="522" t="s">
        <v>15</v>
      </c>
      <c r="V63" s="522" t="s">
        <v>15</v>
      </c>
      <c r="W63" s="522" t="s">
        <v>15</v>
      </c>
      <c r="X63" s="522" t="s">
        <v>15</v>
      </c>
      <c r="Y63" s="522" t="s">
        <v>15</v>
      </c>
      <c r="Z63" s="522" t="s">
        <v>15</v>
      </c>
      <c r="AA63" s="522" t="s">
        <v>15</v>
      </c>
      <c r="AB63" s="522" t="s">
        <v>15</v>
      </c>
      <c r="AC63" s="522" t="s">
        <v>15</v>
      </c>
      <c r="AD63" s="522" t="s">
        <v>15</v>
      </c>
      <c r="AE63" s="522" t="s">
        <v>15</v>
      </c>
      <c r="AF63" s="522" t="s">
        <v>15</v>
      </c>
      <c r="AG63" s="522" t="s">
        <v>15</v>
      </c>
      <c r="AH63" s="522" t="s">
        <v>15</v>
      </c>
      <c r="AI63" s="456" t="s">
        <v>128</v>
      </c>
      <c r="AJ63" s="434" t="s">
        <v>127</v>
      </c>
      <c r="AK63" s="439">
        <f>$AK$58</f>
        <v>31</v>
      </c>
      <c r="AL63" s="441">
        <v>31</v>
      </c>
      <c r="AM63" s="435">
        <f>AK63-AL63</f>
        <v>0</v>
      </c>
      <c r="AN63" s="440">
        <v>1</v>
      </c>
    </row>
    <row r="64" spans="1:40" ht="15">
      <c r="A64" s="575"/>
      <c r="B64" s="480" t="s">
        <v>192</v>
      </c>
      <c r="C64" s="481"/>
      <c r="D64" s="481"/>
      <c r="E64" s="481"/>
      <c r="F64" s="481"/>
      <c r="G64" s="481"/>
      <c r="H64" s="481"/>
      <c r="I64" s="481"/>
      <c r="J64" s="481"/>
      <c r="K64" s="481"/>
      <c r="L64" s="481"/>
      <c r="M64" s="481"/>
      <c r="N64" s="481"/>
      <c r="O64" s="481"/>
      <c r="P64" s="481"/>
      <c r="Q64" s="481"/>
      <c r="R64" s="481"/>
      <c r="S64" s="481"/>
      <c r="T64" s="481"/>
      <c r="U64" s="481"/>
      <c r="V64" s="481"/>
      <c r="W64" s="481"/>
      <c r="X64" s="481"/>
      <c r="Y64" s="481"/>
      <c r="Z64" s="481"/>
      <c r="AA64" s="481"/>
      <c r="AB64" s="481"/>
      <c r="AC64" s="481"/>
      <c r="AD64" s="481"/>
      <c r="AE64" s="481"/>
      <c r="AF64" s="481"/>
      <c r="AG64" s="481"/>
      <c r="AH64" s="507"/>
      <c r="AI64" s="457" t="s">
        <v>191</v>
      </c>
      <c r="AJ64" s="457"/>
      <c r="AK64" s="457" t="s">
        <v>191</v>
      </c>
      <c r="AL64" s="457" t="s">
        <v>191</v>
      </c>
      <c r="AM64" s="457" t="s">
        <v>191</v>
      </c>
      <c r="AN64" s="482" t="s">
        <v>191</v>
      </c>
    </row>
    <row r="65" spans="1:40" ht="14.65" customHeight="1">
      <c r="A65" s="575">
        <v>43586</v>
      </c>
      <c r="B65" s="483" t="s">
        <v>123</v>
      </c>
      <c r="C65" s="476" t="s">
        <v>124</v>
      </c>
      <c r="D65" s="537" t="s">
        <v>5</v>
      </c>
      <c r="E65" s="538" t="s">
        <v>5</v>
      </c>
      <c r="F65" s="538" t="s">
        <v>5</v>
      </c>
      <c r="G65" s="538" t="s">
        <v>5</v>
      </c>
      <c r="H65" s="538" t="s">
        <v>5</v>
      </c>
      <c r="I65" s="538" t="s">
        <v>5</v>
      </c>
      <c r="J65" s="538" t="s">
        <v>5</v>
      </c>
      <c r="K65" s="538" t="s">
        <v>5</v>
      </c>
      <c r="L65" s="538" t="s">
        <v>5</v>
      </c>
      <c r="M65" s="538" t="s">
        <v>5</v>
      </c>
      <c r="N65" s="538" t="s">
        <v>5</v>
      </c>
      <c r="O65" s="538" t="s">
        <v>5</v>
      </c>
      <c r="P65" s="538" t="s">
        <v>5</v>
      </c>
      <c r="Q65" s="538" t="s">
        <v>5</v>
      </c>
      <c r="R65" s="538" t="s">
        <v>5</v>
      </c>
      <c r="S65" s="538" t="s">
        <v>5</v>
      </c>
      <c r="T65" s="538" t="s">
        <v>5</v>
      </c>
      <c r="U65" s="538" t="s">
        <v>5</v>
      </c>
      <c r="V65" s="538" t="s">
        <v>5</v>
      </c>
      <c r="W65" s="538" t="s">
        <v>5</v>
      </c>
      <c r="X65" s="538" t="s">
        <v>5</v>
      </c>
      <c r="Y65" s="538" t="s">
        <v>5</v>
      </c>
      <c r="Z65" s="538" t="s">
        <v>5</v>
      </c>
      <c r="AA65" s="538" t="s">
        <v>5</v>
      </c>
      <c r="AB65" s="538" t="s">
        <v>5</v>
      </c>
      <c r="AC65" s="538" t="s">
        <v>5</v>
      </c>
      <c r="AD65" s="538" t="s">
        <v>5</v>
      </c>
      <c r="AE65" s="538" t="s">
        <v>5</v>
      </c>
      <c r="AF65" s="538" t="s">
        <v>5</v>
      </c>
      <c r="AG65" s="538" t="s">
        <v>5</v>
      </c>
      <c r="AH65" s="538" t="s">
        <v>5</v>
      </c>
      <c r="AI65" s="456" t="s">
        <v>193</v>
      </c>
      <c r="AJ65" s="434" t="s">
        <v>123</v>
      </c>
      <c r="AK65" s="439">
        <f>$AK$58</f>
        <v>31</v>
      </c>
      <c r="AL65" s="437">
        <f>COUNTA(D65:AH65)</f>
        <v>31</v>
      </c>
      <c r="AM65" s="435">
        <f>AK65-AL65</f>
        <v>0</v>
      </c>
      <c r="AN65" s="440">
        <v>1</v>
      </c>
    </row>
    <row r="66" spans="1:40" ht="15">
      <c r="A66" s="575">
        <v>43586</v>
      </c>
      <c r="B66" s="475" t="s">
        <v>125</v>
      </c>
      <c r="C66" s="476" t="s">
        <v>199</v>
      </c>
      <c r="D66" s="530"/>
      <c r="E66" s="530"/>
      <c r="F66" s="530"/>
      <c r="G66" s="530"/>
      <c r="H66" s="530"/>
      <c r="I66" s="530"/>
      <c r="J66" s="530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  <c r="W66" s="530"/>
      <c r="X66" s="530"/>
      <c r="Y66" s="530"/>
      <c r="Z66" s="530"/>
      <c r="AA66" s="530"/>
      <c r="AB66" s="530"/>
      <c r="AC66" s="530"/>
      <c r="AD66" s="530"/>
      <c r="AE66" s="530"/>
      <c r="AF66" s="530"/>
      <c r="AG66" s="530"/>
      <c r="AH66" s="530"/>
      <c r="AI66" s="456" t="s">
        <v>193</v>
      </c>
      <c r="AJ66" s="434" t="s">
        <v>125</v>
      </c>
      <c r="AK66" s="439">
        <f>$AK$58</f>
        <v>31</v>
      </c>
      <c r="AL66" s="437">
        <f>COUNTA(D66:AH66)</f>
        <v>0</v>
      </c>
      <c r="AM66" s="435">
        <f>AK66-AL66</f>
        <v>31</v>
      </c>
      <c r="AN66" s="440">
        <v>1</v>
      </c>
    </row>
    <row r="67" spans="1:40">
      <c r="A67" s="575"/>
      <c r="B67" s="353"/>
      <c r="C67" s="353"/>
      <c r="D67" s="353"/>
      <c r="E67" s="353"/>
      <c r="F67" s="353"/>
      <c r="G67" s="353"/>
      <c r="H67" s="353"/>
      <c r="I67" s="353"/>
      <c r="J67" s="353"/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3"/>
      <c r="AH67" s="353"/>
      <c r="AI67" s="520"/>
      <c r="AJ67" s="520"/>
      <c r="AK67" s="520"/>
      <c r="AL67" s="520"/>
      <c r="AM67" s="520"/>
      <c r="AN67" s="521"/>
    </row>
    <row r="68" spans="1:40" ht="15">
      <c r="A68" s="575"/>
      <c r="B68" s="493" t="s">
        <v>200</v>
      </c>
      <c r="C68" s="493">
        <v>2019</v>
      </c>
      <c r="D68" s="494" t="s">
        <v>119</v>
      </c>
      <c r="E68" s="495" t="s">
        <v>119</v>
      </c>
      <c r="F68" s="496" t="s">
        <v>120</v>
      </c>
      <c r="G68" s="497" t="s">
        <v>116</v>
      </c>
      <c r="H68" s="495" t="s">
        <v>117</v>
      </c>
      <c r="I68" s="496" t="s">
        <v>116</v>
      </c>
      <c r="J68" s="496" t="s">
        <v>118</v>
      </c>
      <c r="K68" s="495" t="s">
        <v>119</v>
      </c>
      <c r="L68" s="495" t="s">
        <v>119</v>
      </c>
      <c r="M68" s="496" t="s">
        <v>120</v>
      </c>
      <c r="N68" s="497" t="s">
        <v>116</v>
      </c>
      <c r="O68" s="495" t="s">
        <v>117</v>
      </c>
      <c r="P68" s="496" t="s">
        <v>116</v>
      </c>
      <c r="Q68" s="496" t="s">
        <v>118</v>
      </c>
      <c r="R68" s="495" t="s">
        <v>119</v>
      </c>
      <c r="S68" s="495" t="s">
        <v>119</v>
      </c>
      <c r="T68" s="496" t="s">
        <v>120</v>
      </c>
      <c r="U68" s="497" t="s">
        <v>116</v>
      </c>
      <c r="V68" s="495" t="s">
        <v>117</v>
      </c>
      <c r="W68" s="496" t="s">
        <v>116</v>
      </c>
      <c r="X68" s="496" t="s">
        <v>118</v>
      </c>
      <c r="Y68" s="495" t="s">
        <v>119</v>
      </c>
      <c r="Z68" s="495" t="s">
        <v>119</v>
      </c>
      <c r="AA68" s="496" t="s">
        <v>120</v>
      </c>
      <c r="AB68" s="497" t="s">
        <v>116</v>
      </c>
      <c r="AC68" s="495" t="s">
        <v>117</v>
      </c>
      <c r="AD68" s="496" t="s">
        <v>116</v>
      </c>
      <c r="AE68" s="496" t="s">
        <v>118</v>
      </c>
      <c r="AF68" s="495" t="s">
        <v>119</v>
      </c>
      <c r="AG68" s="495" t="s">
        <v>119</v>
      </c>
      <c r="AH68" s="496" t="s">
        <v>191</v>
      </c>
      <c r="AI68" s="456" t="s">
        <v>191</v>
      </c>
      <c r="AJ68" s="434"/>
      <c r="AK68" s="434" t="s">
        <v>191</v>
      </c>
      <c r="AL68" s="434" t="s">
        <v>191</v>
      </c>
      <c r="AM68" s="435" t="s">
        <v>191</v>
      </c>
      <c r="AN68" s="433" t="s">
        <v>191</v>
      </c>
    </row>
    <row r="69" spans="1:40" ht="15">
      <c r="A69" s="575"/>
      <c r="B69" s="649" t="s">
        <v>195</v>
      </c>
      <c r="C69" s="650"/>
      <c r="D69" s="498">
        <v>1</v>
      </c>
      <c r="E69" s="539">
        <v>2</v>
      </c>
      <c r="F69" s="539">
        <v>3</v>
      </c>
      <c r="G69" s="499">
        <v>4</v>
      </c>
      <c r="H69" s="499">
        <v>5</v>
      </c>
      <c r="I69" s="499">
        <v>6</v>
      </c>
      <c r="J69" s="540">
        <v>7</v>
      </c>
      <c r="K69" s="540">
        <v>8</v>
      </c>
      <c r="L69" s="539">
        <v>9</v>
      </c>
      <c r="M69" s="539">
        <v>10</v>
      </c>
      <c r="N69" s="499">
        <v>11</v>
      </c>
      <c r="O69" s="499">
        <v>12</v>
      </c>
      <c r="P69" s="499">
        <v>13</v>
      </c>
      <c r="Q69" s="540">
        <v>14</v>
      </c>
      <c r="R69" s="540">
        <v>15</v>
      </c>
      <c r="S69" s="539">
        <v>16</v>
      </c>
      <c r="T69" s="539">
        <v>17</v>
      </c>
      <c r="U69" s="499">
        <v>18</v>
      </c>
      <c r="V69" s="499">
        <v>19</v>
      </c>
      <c r="W69" s="499">
        <v>20</v>
      </c>
      <c r="X69" s="540">
        <v>21</v>
      </c>
      <c r="Y69" s="540">
        <v>22</v>
      </c>
      <c r="Z69" s="539">
        <v>23</v>
      </c>
      <c r="AA69" s="539">
        <v>24</v>
      </c>
      <c r="AB69" s="499">
        <v>25</v>
      </c>
      <c r="AC69" s="499">
        <v>26</v>
      </c>
      <c r="AD69" s="499">
        <v>27</v>
      </c>
      <c r="AE69" s="540">
        <v>28</v>
      </c>
      <c r="AF69" s="540">
        <v>29</v>
      </c>
      <c r="AG69" s="499">
        <v>30</v>
      </c>
      <c r="AH69" s="499" t="s">
        <v>191</v>
      </c>
      <c r="AI69" s="458" t="s">
        <v>191</v>
      </c>
      <c r="AJ69" s="437"/>
      <c r="AK69" s="437" t="s">
        <v>191</v>
      </c>
      <c r="AL69" s="437" t="s">
        <v>191</v>
      </c>
      <c r="AM69" s="438" t="s">
        <v>191</v>
      </c>
      <c r="AN69" s="436" t="s">
        <v>191</v>
      </c>
    </row>
    <row r="70" spans="1:40" ht="15">
      <c r="A70" s="575">
        <v>43617</v>
      </c>
      <c r="B70" s="483" t="s">
        <v>123</v>
      </c>
      <c r="C70" s="476" t="s">
        <v>124</v>
      </c>
      <c r="D70" s="477"/>
      <c r="E70" s="477"/>
      <c r="F70" s="477"/>
      <c r="G70" s="477"/>
      <c r="H70" s="477"/>
      <c r="I70" s="477"/>
      <c r="J70" s="477"/>
      <c r="K70" s="477"/>
      <c r="L70" s="477"/>
      <c r="M70" s="477"/>
      <c r="N70" s="477"/>
      <c r="O70" s="477"/>
      <c r="P70" s="477"/>
      <c r="Q70" s="477"/>
      <c r="R70" s="477"/>
      <c r="S70" s="477"/>
      <c r="T70" s="541" t="s">
        <v>11</v>
      </c>
      <c r="U70" s="542" t="s">
        <v>11</v>
      </c>
      <c r="V70" s="542" t="s">
        <v>11</v>
      </c>
      <c r="W70" s="542" t="s">
        <v>11</v>
      </c>
      <c r="X70" s="542" t="s">
        <v>11</v>
      </c>
      <c r="Y70" s="542" t="s">
        <v>11</v>
      </c>
      <c r="Z70" s="542" t="s">
        <v>11</v>
      </c>
      <c r="AA70" s="542" t="s">
        <v>11</v>
      </c>
      <c r="AB70" s="542" t="s">
        <v>11</v>
      </c>
      <c r="AC70" s="542" t="s">
        <v>11</v>
      </c>
      <c r="AD70" s="542" t="s">
        <v>11</v>
      </c>
      <c r="AE70" s="542" t="s">
        <v>11</v>
      </c>
      <c r="AF70" s="542" t="s">
        <v>11</v>
      </c>
      <c r="AG70" s="542" t="s">
        <v>11</v>
      </c>
      <c r="AH70" s="543"/>
      <c r="AI70" s="456" t="s">
        <v>122</v>
      </c>
      <c r="AJ70" s="434" t="s">
        <v>123</v>
      </c>
      <c r="AK70" s="437">
        <f>COUNTA(D69:AG69)</f>
        <v>30</v>
      </c>
      <c r="AL70" s="437">
        <f>COUNTA(D70:AH70)</f>
        <v>14</v>
      </c>
      <c r="AM70" s="435">
        <f>AK70-AL70</f>
        <v>16</v>
      </c>
      <c r="AN70" s="440">
        <v>0.47</v>
      </c>
    </row>
    <row r="71" spans="1:40" ht="15">
      <c r="A71" s="575">
        <v>43617</v>
      </c>
      <c r="B71" s="475" t="s">
        <v>125</v>
      </c>
      <c r="C71" s="476" t="s">
        <v>190</v>
      </c>
      <c r="D71" s="477"/>
      <c r="E71" s="477"/>
      <c r="F71" s="477"/>
      <c r="G71" s="477"/>
      <c r="H71" s="477"/>
      <c r="I71" s="477"/>
      <c r="J71" s="477"/>
      <c r="K71" s="477"/>
      <c r="L71" s="477"/>
      <c r="M71" s="477"/>
      <c r="N71" s="537" t="s">
        <v>33</v>
      </c>
      <c r="O71" s="538" t="s">
        <v>33</v>
      </c>
      <c r="P71" s="487"/>
      <c r="Q71" s="477"/>
      <c r="R71" s="477"/>
      <c r="S71" s="477"/>
      <c r="T71" s="477"/>
      <c r="U71" s="477"/>
      <c r="V71" s="477"/>
      <c r="W71" s="477"/>
      <c r="X71" s="477"/>
      <c r="Y71" s="477"/>
      <c r="Z71" s="477"/>
      <c r="AA71" s="522" t="s">
        <v>47</v>
      </c>
      <c r="AB71" s="477"/>
      <c r="AC71" s="477"/>
      <c r="AD71" s="477"/>
      <c r="AE71" s="477"/>
      <c r="AF71" s="477"/>
      <c r="AG71" s="477"/>
      <c r="AH71" s="477"/>
      <c r="AI71" s="456" t="s">
        <v>122</v>
      </c>
      <c r="AJ71" s="434" t="s">
        <v>125</v>
      </c>
      <c r="AK71" s="439">
        <f>$AK$70</f>
        <v>30</v>
      </c>
      <c r="AL71" s="437">
        <f>COUNTA(D71:AH71)</f>
        <v>3</v>
      </c>
      <c r="AM71" s="435">
        <f>AK71-AL71</f>
        <v>27</v>
      </c>
      <c r="AN71" s="506">
        <v>0.1</v>
      </c>
    </row>
    <row r="72" spans="1:40" ht="15">
      <c r="A72" s="575"/>
      <c r="B72" s="480" t="s">
        <v>128</v>
      </c>
      <c r="C72" s="481"/>
      <c r="D72" s="481"/>
      <c r="E72" s="481"/>
      <c r="F72" s="481"/>
      <c r="G72" s="481"/>
      <c r="H72" s="481"/>
      <c r="I72" s="481"/>
      <c r="J72" s="481"/>
      <c r="K72" s="481"/>
      <c r="L72" s="481"/>
      <c r="M72" s="481"/>
      <c r="N72" s="481"/>
      <c r="O72" s="481"/>
      <c r="P72" s="481"/>
      <c r="Q72" s="481"/>
      <c r="R72" s="481"/>
      <c r="S72" s="481"/>
      <c r="T72" s="481"/>
      <c r="U72" s="481"/>
      <c r="V72" s="481"/>
      <c r="W72" s="481"/>
      <c r="X72" s="481"/>
      <c r="Y72" s="481"/>
      <c r="Z72" s="481"/>
      <c r="AA72" s="481"/>
      <c r="AB72" s="481"/>
      <c r="AC72" s="481"/>
      <c r="AD72" s="481"/>
      <c r="AE72" s="481"/>
      <c r="AF72" s="481"/>
      <c r="AG72" s="481"/>
      <c r="AH72" s="507"/>
      <c r="AI72" s="457" t="s">
        <v>191</v>
      </c>
      <c r="AJ72" s="457"/>
      <c r="AK72" s="432" t="s">
        <v>191</v>
      </c>
      <c r="AL72" s="432" t="s">
        <v>191</v>
      </c>
      <c r="AM72" s="432" t="s">
        <v>191</v>
      </c>
      <c r="AN72" s="482" t="s">
        <v>191</v>
      </c>
    </row>
    <row r="73" spans="1:40" ht="15">
      <c r="A73" s="575">
        <v>43617</v>
      </c>
      <c r="B73" s="483" t="s">
        <v>123</v>
      </c>
      <c r="C73" s="476" t="s">
        <v>124</v>
      </c>
      <c r="D73" s="527" t="s">
        <v>17</v>
      </c>
      <c r="E73" s="527" t="s">
        <v>17</v>
      </c>
      <c r="F73" s="527" t="s">
        <v>17</v>
      </c>
      <c r="G73" s="527" t="s">
        <v>17</v>
      </c>
      <c r="H73" s="527" t="s">
        <v>17</v>
      </c>
      <c r="I73" s="527" t="s">
        <v>17</v>
      </c>
      <c r="J73" s="527" t="s">
        <v>17</v>
      </c>
      <c r="K73" s="527" t="s">
        <v>17</v>
      </c>
      <c r="L73" s="527" t="s">
        <v>17</v>
      </c>
      <c r="M73" s="524"/>
      <c r="N73" s="526" t="s">
        <v>17</v>
      </c>
      <c r="O73" s="527" t="s">
        <v>17</v>
      </c>
      <c r="P73" s="527" t="s">
        <v>17</v>
      </c>
      <c r="Q73" s="527" t="s">
        <v>17</v>
      </c>
      <c r="R73" s="527" t="s">
        <v>17</v>
      </c>
      <c r="S73" s="527" t="s">
        <v>17</v>
      </c>
      <c r="T73" s="527" t="s">
        <v>17</v>
      </c>
      <c r="U73" s="527" t="s">
        <v>17</v>
      </c>
      <c r="V73" s="527" t="s">
        <v>17</v>
      </c>
      <c r="W73" s="527" t="s">
        <v>17</v>
      </c>
      <c r="X73" s="527" t="s">
        <v>17</v>
      </c>
      <c r="Y73" s="527" t="s">
        <v>17</v>
      </c>
      <c r="Z73" s="527" t="s">
        <v>17</v>
      </c>
      <c r="AA73" s="527" t="s">
        <v>17</v>
      </c>
      <c r="AB73" s="527" t="s">
        <v>17</v>
      </c>
      <c r="AC73" s="527" t="s">
        <v>17</v>
      </c>
      <c r="AD73" s="527" t="s">
        <v>17</v>
      </c>
      <c r="AE73" s="527" t="s">
        <v>17</v>
      </c>
      <c r="AF73" s="527" t="s">
        <v>17</v>
      </c>
      <c r="AG73" s="527" t="s">
        <v>17</v>
      </c>
      <c r="AH73" s="527"/>
      <c r="AI73" s="456" t="s">
        <v>128</v>
      </c>
      <c r="AJ73" s="434" t="s">
        <v>123</v>
      </c>
      <c r="AK73" s="439">
        <f>$AK$70</f>
        <v>30</v>
      </c>
      <c r="AL73" s="437">
        <f>COUNTA(D73:AH73)</f>
        <v>29</v>
      </c>
      <c r="AM73" s="435">
        <f>AK73-AL73</f>
        <v>1</v>
      </c>
      <c r="AN73" s="440">
        <v>0.97</v>
      </c>
    </row>
    <row r="74" spans="1:40" ht="14.65" customHeight="1">
      <c r="A74" s="575">
        <v>43617</v>
      </c>
      <c r="B74" s="475" t="s">
        <v>125</v>
      </c>
      <c r="C74" s="529" t="s">
        <v>129</v>
      </c>
      <c r="D74" s="524"/>
      <c r="E74" s="525"/>
      <c r="F74" s="525"/>
      <c r="G74" s="525"/>
      <c r="H74" s="525"/>
      <c r="I74" s="525"/>
      <c r="J74" s="525"/>
      <c r="K74" s="525"/>
      <c r="L74" s="525"/>
      <c r="M74" s="532"/>
      <c r="N74" s="525"/>
      <c r="O74" s="525"/>
      <c r="P74" s="525"/>
      <c r="Q74" s="525"/>
      <c r="R74" s="525"/>
      <c r="S74" s="525"/>
      <c r="T74" s="525"/>
      <c r="U74" s="525"/>
      <c r="V74" s="525"/>
      <c r="W74" s="525"/>
      <c r="X74" s="525"/>
      <c r="Y74" s="525"/>
      <c r="Z74" s="525"/>
      <c r="AA74" s="533" t="s">
        <v>27</v>
      </c>
      <c r="AB74" s="534" t="s">
        <v>27</v>
      </c>
      <c r="AC74" s="524"/>
      <c r="AD74" s="525"/>
      <c r="AE74" s="525"/>
      <c r="AF74" s="536"/>
      <c r="AG74" s="536"/>
      <c r="AH74" s="536"/>
      <c r="AI74" s="456" t="s">
        <v>128</v>
      </c>
      <c r="AJ74" s="434" t="s">
        <v>125</v>
      </c>
      <c r="AK74" s="439">
        <f>$AK$70</f>
        <v>30</v>
      </c>
      <c r="AL74" s="437">
        <f>COUNTA(D74:AH74)</f>
        <v>2</v>
      </c>
      <c r="AM74" s="435">
        <f>AK74-AL74</f>
        <v>28</v>
      </c>
      <c r="AN74" s="440">
        <v>7.0000000000000007E-2</v>
      </c>
    </row>
    <row r="75" spans="1:40" ht="15">
      <c r="A75" s="575">
        <v>43617</v>
      </c>
      <c r="B75" s="470" t="s">
        <v>126</v>
      </c>
      <c r="C75" s="476" t="s">
        <v>129</v>
      </c>
      <c r="D75" s="522" t="s">
        <v>15</v>
      </c>
      <c r="E75" s="522" t="s">
        <v>15</v>
      </c>
      <c r="F75" s="522" t="s">
        <v>15</v>
      </c>
      <c r="G75" s="522" t="s">
        <v>15</v>
      </c>
      <c r="H75" s="522" t="s">
        <v>15</v>
      </c>
      <c r="I75" s="522" t="s">
        <v>15</v>
      </c>
      <c r="J75" s="522" t="s">
        <v>15</v>
      </c>
      <c r="K75" s="522" t="s">
        <v>15</v>
      </c>
      <c r="L75" s="522" t="s">
        <v>15</v>
      </c>
      <c r="M75" s="522" t="s">
        <v>15</v>
      </c>
      <c r="N75" s="522" t="s">
        <v>15</v>
      </c>
      <c r="O75" s="522" t="s">
        <v>15</v>
      </c>
      <c r="P75" s="522" t="s">
        <v>15</v>
      </c>
      <c r="Q75" s="522" t="s">
        <v>15</v>
      </c>
      <c r="R75" s="522" t="s">
        <v>15</v>
      </c>
      <c r="S75" s="522" t="s">
        <v>15</v>
      </c>
      <c r="T75" s="522" t="s">
        <v>15</v>
      </c>
      <c r="U75" s="522" t="s">
        <v>15</v>
      </c>
      <c r="V75" s="522" t="s">
        <v>15</v>
      </c>
      <c r="W75" s="522" t="s">
        <v>15</v>
      </c>
      <c r="X75" s="522" t="s">
        <v>15</v>
      </c>
      <c r="Y75" s="522" t="s">
        <v>15</v>
      </c>
      <c r="Z75" s="522" t="s">
        <v>15</v>
      </c>
      <c r="AA75" s="522" t="s">
        <v>15</v>
      </c>
      <c r="AB75" s="522" t="s">
        <v>15</v>
      </c>
      <c r="AC75" s="522" t="s">
        <v>15</v>
      </c>
      <c r="AD75" s="522" t="s">
        <v>15</v>
      </c>
      <c r="AE75" s="522" t="s">
        <v>15</v>
      </c>
      <c r="AF75" s="522" t="s">
        <v>15</v>
      </c>
      <c r="AG75" s="522" t="s">
        <v>15</v>
      </c>
      <c r="AH75" s="522"/>
      <c r="AI75" s="456" t="s">
        <v>128</v>
      </c>
      <c r="AJ75" s="434" t="s">
        <v>127</v>
      </c>
      <c r="AK75" s="439">
        <f>$AK$70</f>
        <v>30</v>
      </c>
      <c r="AL75" s="437">
        <f>COUNTA(D75:AH75)</f>
        <v>30</v>
      </c>
      <c r="AM75" s="435">
        <f>AK75-AL75</f>
        <v>0</v>
      </c>
      <c r="AN75" s="440">
        <v>1</v>
      </c>
    </row>
    <row r="76" spans="1:40" ht="15">
      <c r="A76" s="575"/>
      <c r="B76" s="480" t="s">
        <v>192</v>
      </c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481"/>
      <c r="V76" s="481"/>
      <c r="W76" s="481"/>
      <c r="X76" s="481"/>
      <c r="Y76" s="481"/>
      <c r="Z76" s="481"/>
      <c r="AA76" s="481"/>
      <c r="AB76" s="481"/>
      <c r="AC76" s="481"/>
      <c r="AD76" s="481"/>
      <c r="AE76" s="481"/>
      <c r="AF76" s="481"/>
      <c r="AG76" s="481"/>
      <c r="AH76" s="507"/>
      <c r="AI76" s="457" t="s">
        <v>191</v>
      </c>
      <c r="AJ76" s="457"/>
      <c r="AK76" s="457" t="s">
        <v>191</v>
      </c>
      <c r="AL76" s="457" t="s">
        <v>191</v>
      </c>
      <c r="AM76" s="457" t="s">
        <v>191</v>
      </c>
      <c r="AN76" s="482" t="s">
        <v>191</v>
      </c>
    </row>
    <row r="77" spans="1:40" ht="15">
      <c r="A77" s="575">
        <v>43617</v>
      </c>
      <c r="B77" s="483" t="s">
        <v>123</v>
      </c>
      <c r="C77" s="476" t="s">
        <v>124</v>
      </c>
      <c r="D77" s="537" t="s">
        <v>5</v>
      </c>
      <c r="E77" s="538" t="s">
        <v>5</v>
      </c>
      <c r="F77" s="538" t="s">
        <v>5</v>
      </c>
      <c r="G77" s="538" t="s">
        <v>5</v>
      </c>
      <c r="H77" s="538" t="s">
        <v>5</v>
      </c>
      <c r="I77" s="538" t="s">
        <v>5</v>
      </c>
      <c r="J77" s="538" t="s">
        <v>5</v>
      </c>
      <c r="K77" s="538" t="s">
        <v>5</v>
      </c>
      <c r="L77" s="538" t="s">
        <v>5</v>
      </c>
      <c r="M77" s="538" t="s">
        <v>5</v>
      </c>
      <c r="N77" s="538" t="s">
        <v>5</v>
      </c>
      <c r="O77" s="538" t="s">
        <v>5</v>
      </c>
      <c r="P77" s="538" t="s">
        <v>5</v>
      </c>
      <c r="Q77" s="538" t="s">
        <v>5</v>
      </c>
      <c r="R77" s="538" t="s">
        <v>5</v>
      </c>
      <c r="S77" s="538" t="s">
        <v>5</v>
      </c>
      <c r="T77" s="538" t="s">
        <v>5</v>
      </c>
      <c r="U77" s="538" t="s">
        <v>5</v>
      </c>
      <c r="V77" s="538" t="s">
        <v>5</v>
      </c>
      <c r="W77" s="538" t="s">
        <v>5</v>
      </c>
      <c r="X77" s="538" t="s">
        <v>5</v>
      </c>
      <c r="Y77" s="538" t="s">
        <v>5</v>
      </c>
      <c r="Z77" s="538" t="s">
        <v>5</v>
      </c>
      <c r="AA77" s="538" t="s">
        <v>5</v>
      </c>
      <c r="AB77" s="538" t="s">
        <v>5</v>
      </c>
      <c r="AC77" s="538" t="s">
        <v>5</v>
      </c>
      <c r="AD77" s="538" t="s">
        <v>5</v>
      </c>
      <c r="AE77" s="538" t="s">
        <v>5</v>
      </c>
      <c r="AF77" s="538" t="s">
        <v>5</v>
      </c>
      <c r="AG77" s="538" t="s">
        <v>5</v>
      </c>
      <c r="AH77" s="538"/>
      <c r="AI77" s="456" t="s">
        <v>193</v>
      </c>
      <c r="AJ77" s="434" t="s">
        <v>123</v>
      </c>
      <c r="AK77" s="439">
        <f>$AK$70</f>
        <v>30</v>
      </c>
      <c r="AL77" s="437">
        <f>COUNTA(D77:AH77)</f>
        <v>30</v>
      </c>
      <c r="AM77" s="435">
        <f>AK77-AL77</f>
        <v>0</v>
      </c>
      <c r="AN77" s="440">
        <v>1</v>
      </c>
    </row>
    <row r="78" spans="1:40" ht="15">
      <c r="A78" s="575">
        <v>43617</v>
      </c>
      <c r="B78" s="475" t="s">
        <v>125</v>
      </c>
      <c r="C78" s="476" t="s">
        <v>199</v>
      </c>
      <c r="D78" s="537" t="s">
        <v>19</v>
      </c>
      <c r="E78" s="538" t="s">
        <v>19</v>
      </c>
      <c r="F78" s="538" t="s">
        <v>19</v>
      </c>
      <c r="G78" s="538" t="s">
        <v>19</v>
      </c>
      <c r="H78" s="538" t="s">
        <v>19</v>
      </c>
      <c r="I78" s="538" t="s">
        <v>19</v>
      </c>
      <c r="J78" s="538" t="s">
        <v>19</v>
      </c>
      <c r="K78" s="538" t="s">
        <v>19</v>
      </c>
      <c r="L78" s="538" t="s">
        <v>19</v>
      </c>
      <c r="M78" s="538" t="s">
        <v>19</v>
      </c>
      <c r="N78" s="538" t="s">
        <v>19</v>
      </c>
      <c r="O78" s="538" t="s">
        <v>19</v>
      </c>
      <c r="P78" s="538" t="s">
        <v>19</v>
      </c>
      <c r="Q78" s="538" t="s">
        <v>19</v>
      </c>
      <c r="R78" s="538" t="s">
        <v>19</v>
      </c>
      <c r="S78" s="538" t="s">
        <v>19</v>
      </c>
      <c r="T78" s="538" t="s">
        <v>19</v>
      </c>
      <c r="U78" s="538" t="s">
        <v>19</v>
      </c>
      <c r="V78" s="538" t="s">
        <v>19</v>
      </c>
      <c r="W78" s="538" t="s">
        <v>19</v>
      </c>
      <c r="X78" s="538" t="s">
        <v>19</v>
      </c>
      <c r="Y78" s="538" t="s">
        <v>19</v>
      </c>
      <c r="Z78" s="538" t="s">
        <v>19</v>
      </c>
      <c r="AA78" s="538" t="s">
        <v>19</v>
      </c>
      <c r="AB78" s="538" t="s">
        <v>19</v>
      </c>
      <c r="AC78" s="538" t="s">
        <v>19</v>
      </c>
      <c r="AD78" s="538" t="s">
        <v>19</v>
      </c>
      <c r="AE78" s="538" t="s">
        <v>19</v>
      </c>
      <c r="AF78" s="538" t="s">
        <v>19</v>
      </c>
      <c r="AG78" s="538" t="s">
        <v>19</v>
      </c>
      <c r="AH78" s="538"/>
      <c r="AI78" s="456" t="s">
        <v>193</v>
      </c>
      <c r="AJ78" s="434" t="s">
        <v>125</v>
      </c>
      <c r="AK78" s="439">
        <f>$AK$70</f>
        <v>30</v>
      </c>
      <c r="AL78" s="437">
        <f>COUNTA(D78:AH78)</f>
        <v>30</v>
      </c>
      <c r="AM78" s="435">
        <f>AK78-AL78</f>
        <v>0</v>
      </c>
      <c r="AN78" s="440">
        <v>1</v>
      </c>
    </row>
    <row r="79" spans="1:40">
      <c r="A79" s="575"/>
      <c r="B79" s="353"/>
      <c r="C79" s="353"/>
      <c r="D79" s="353"/>
      <c r="E79" s="353"/>
      <c r="F79" s="353"/>
      <c r="G79" s="353"/>
      <c r="H79" s="353"/>
      <c r="I79" s="353"/>
      <c r="J79" s="353"/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3"/>
      <c r="AH79" s="353"/>
      <c r="AI79" s="520"/>
      <c r="AJ79" s="520"/>
      <c r="AK79" s="520"/>
      <c r="AL79" s="520"/>
      <c r="AM79" s="520"/>
      <c r="AN79" s="521"/>
    </row>
    <row r="80" spans="1:40" ht="15">
      <c r="A80" s="575"/>
      <c r="B80" s="493" t="s">
        <v>201</v>
      </c>
      <c r="C80" s="493">
        <v>2019</v>
      </c>
      <c r="D80" s="494" t="s">
        <v>120</v>
      </c>
      <c r="E80" s="495" t="s">
        <v>116</v>
      </c>
      <c r="F80" s="496" t="s">
        <v>117</v>
      </c>
      <c r="G80" s="497" t="s">
        <v>116</v>
      </c>
      <c r="H80" s="495" t="s">
        <v>118</v>
      </c>
      <c r="I80" s="496" t="s">
        <v>119</v>
      </c>
      <c r="J80" s="496" t="s">
        <v>119</v>
      </c>
      <c r="K80" s="495" t="s">
        <v>120</v>
      </c>
      <c r="L80" s="495" t="s">
        <v>116</v>
      </c>
      <c r="M80" s="496" t="s">
        <v>117</v>
      </c>
      <c r="N80" s="497" t="s">
        <v>116</v>
      </c>
      <c r="O80" s="495" t="s">
        <v>118</v>
      </c>
      <c r="P80" s="496" t="s">
        <v>119</v>
      </c>
      <c r="Q80" s="496" t="s">
        <v>119</v>
      </c>
      <c r="R80" s="495" t="s">
        <v>120</v>
      </c>
      <c r="S80" s="495" t="s">
        <v>116</v>
      </c>
      <c r="T80" s="496" t="s">
        <v>117</v>
      </c>
      <c r="U80" s="497" t="s">
        <v>116</v>
      </c>
      <c r="V80" s="495" t="s">
        <v>118</v>
      </c>
      <c r="W80" s="496" t="s">
        <v>119</v>
      </c>
      <c r="X80" s="496" t="s">
        <v>119</v>
      </c>
      <c r="Y80" s="495" t="s">
        <v>120</v>
      </c>
      <c r="Z80" s="495" t="s">
        <v>116</v>
      </c>
      <c r="AA80" s="496" t="s">
        <v>117</v>
      </c>
      <c r="AB80" s="497" t="s">
        <v>116</v>
      </c>
      <c r="AC80" s="495" t="s">
        <v>118</v>
      </c>
      <c r="AD80" s="496" t="s">
        <v>119</v>
      </c>
      <c r="AE80" s="496" t="s">
        <v>119</v>
      </c>
      <c r="AF80" s="495" t="s">
        <v>120</v>
      </c>
      <c r="AG80" s="495" t="s">
        <v>116</v>
      </c>
      <c r="AH80" s="496" t="s">
        <v>117</v>
      </c>
      <c r="AI80" s="456" t="s">
        <v>191</v>
      </c>
      <c r="AJ80" s="434"/>
      <c r="AK80" s="434" t="s">
        <v>191</v>
      </c>
      <c r="AL80" s="434" t="s">
        <v>191</v>
      </c>
      <c r="AM80" s="435" t="s">
        <v>191</v>
      </c>
      <c r="AN80" s="433" t="s">
        <v>191</v>
      </c>
    </row>
    <row r="81" spans="1:40" ht="15">
      <c r="A81" s="575"/>
      <c r="B81" s="649" t="s">
        <v>195</v>
      </c>
      <c r="C81" s="650"/>
      <c r="D81" s="539">
        <v>1</v>
      </c>
      <c r="E81" s="539">
        <v>2</v>
      </c>
      <c r="F81" s="539">
        <v>3</v>
      </c>
      <c r="G81" s="539">
        <v>4</v>
      </c>
      <c r="H81" s="544">
        <v>5</v>
      </c>
      <c r="I81" s="544">
        <v>6</v>
      </c>
      <c r="J81" s="539">
        <v>7</v>
      </c>
      <c r="K81" s="539">
        <v>8</v>
      </c>
      <c r="L81" s="539">
        <v>9</v>
      </c>
      <c r="M81" s="539">
        <v>10</v>
      </c>
      <c r="N81" s="539">
        <v>11</v>
      </c>
      <c r="O81" s="544">
        <v>12</v>
      </c>
      <c r="P81" s="544">
        <v>13</v>
      </c>
      <c r="Q81" s="539">
        <v>14</v>
      </c>
      <c r="R81" s="539">
        <v>15</v>
      </c>
      <c r="S81" s="539">
        <v>16</v>
      </c>
      <c r="T81" s="539">
        <v>17</v>
      </c>
      <c r="U81" s="539">
        <v>18</v>
      </c>
      <c r="V81" s="544">
        <v>19</v>
      </c>
      <c r="W81" s="544">
        <v>20</v>
      </c>
      <c r="X81" s="539">
        <v>21</v>
      </c>
      <c r="Y81" s="539">
        <v>22</v>
      </c>
      <c r="Z81" s="539">
        <v>23</v>
      </c>
      <c r="AA81" s="539">
        <v>24</v>
      </c>
      <c r="AB81" s="539">
        <v>25</v>
      </c>
      <c r="AC81" s="544">
        <v>26</v>
      </c>
      <c r="AD81" s="544">
        <v>27</v>
      </c>
      <c r="AE81" s="539">
        <v>28</v>
      </c>
      <c r="AF81" s="539">
        <v>29</v>
      </c>
      <c r="AG81" s="539">
        <v>30</v>
      </c>
      <c r="AH81" s="539">
        <v>31</v>
      </c>
      <c r="AI81" s="458" t="s">
        <v>191</v>
      </c>
      <c r="AJ81" s="437"/>
      <c r="AK81" s="437" t="s">
        <v>191</v>
      </c>
      <c r="AL81" s="437" t="s">
        <v>191</v>
      </c>
      <c r="AM81" s="438" t="s">
        <v>191</v>
      </c>
      <c r="AN81" s="436" t="s">
        <v>191</v>
      </c>
    </row>
    <row r="82" spans="1:40" ht="15">
      <c r="A82" s="575">
        <v>43647</v>
      </c>
      <c r="B82" s="483" t="s">
        <v>123</v>
      </c>
      <c r="C82" s="476" t="s">
        <v>124</v>
      </c>
      <c r="D82" s="541" t="s">
        <v>11</v>
      </c>
      <c r="E82" s="542" t="s">
        <v>11</v>
      </c>
      <c r="F82" s="542" t="s">
        <v>11</v>
      </c>
      <c r="G82" s="542" t="s">
        <v>11</v>
      </c>
      <c r="H82" s="542" t="s">
        <v>11</v>
      </c>
      <c r="I82" s="542" t="s">
        <v>11</v>
      </c>
      <c r="J82" s="542" t="s">
        <v>11</v>
      </c>
      <c r="K82" s="542" t="s">
        <v>11</v>
      </c>
      <c r="L82" s="542" t="s">
        <v>11</v>
      </c>
      <c r="M82" s="542" t="s">
        <v>11</v>
      </c>
      <c r="N82" s="542" t="s">
        <v>11</v>
      </c>
      <c r="O82" s="542" t="s">
        <v>11</v>
      </c>
      <c r="P82" s="542" t="s">
        <v>11</v>
      </c>
      <c r="Q82" s="542" t="s">
        <v>11</v>
      </c>
      <c r="R82" s="542" t="s">
        <v>11</v>
      </c>
      <c r="S82" s="542" t="s">
        <v>11</v>
      </c>
      <c r="T82" s="542" t="s">
        <v>11</v>
      </c>
      <c r="U82" s="542" t="s">
        <v>11</v>
      </c>
      <c r="V82" s="542" t="s">
        <v>11</v>
      </c>
      <c r="W82" s="542" t="s">
        <v>11</v>
      </c>
      <c r="X82" s="542" t="s">
        <v>11</v>
      </c>
      <c r="Y82" s="542" t="s">
        <v>11</v>
      </c>
      <c r="Z82" s="542" t="s">
        <v>11</v>
      </c>
      <c r="AA82" s="542" t="s">
        <v>11</v>
      </c>
      <c r="AB82" s="542" t="s">
        <v>11</v>
      </c>
      <c r="AC82" s="542" t="s">
        <v>11</v>
      </c>
      <c r="AD82" s="542" t="s">
        <v>11</v>
      </c>
      <c r="AE82" s="542" t="s">
        <v>11</v>
      </c>
      <c r="AF82" s="542" t="s">
        <v>11</v>
      </c>
      <c r="AG82" s="542" t="s">
        <v>11</v>
      </c>
      <c r="AH82" s="542" t="s">
        <v>11</v>
      </c>
      <c r="AI82" s="456" t="s">
        <v>122</v>
      </c>
      <c r="AJ82" s="434" t="s">
        <v>123</v>
      </c>
      <c r="AK82" s="437">
        <f>COUNTA(D81:AH81)</f>
        <v>31</v>
      </c>
      <c r="AL82" s="437">
        <f>COUNTA(D82:AH82)</f>
        <v>31</v>
      </c>
      <c r="AM82" s="435">
        <f>AK82-AL82</f>
        <v>0</v>
      </c>
      <c r="AN82" s="440">
        <v>1</v>
      </c>
    </row>
    <row r="83" spans="1:40" ht="15">
      <c r="A83" s="575">
        <v>43647</v>
      </c>
      <c r="B83" s="475" t="s">
        <v>125</v>
      </c>
      <c r="C83" s="476" t="s">
        <v>190</v>
      </c>
      <c r="D83" s="477"/>
      <c r="E83" s="477"/>
      <c r="F83" s="477"/>
      <c r="G83" s="477"/>
      <c r="H83" s="477"/>
      <c r="I83" s="477"/>
      <c r="J83" s="477"/>
      <c r="K83" s="477"/>
      <c r="L83" s="477"/>
      <c r="M83" s="477"/>
      <c r="N83" s="477"/>
      <c r="O83" s="477"/>
      <c r="P83" s="477"/>
      <c r="Q83" s="477"/>
      <c r="R83" s="477"/>
      <c r="S83" s="477"/>
      <c r="T83" s="477"/>
      <c r="U83" s="477"/>
      <c r="V83" s="477"/>
      <c r="W83" s="477"/>
      <c r="X83" s="477"/>
      <c r="Y83" s="477"/>
      <c r="Z83" s="477"/>
      <c r="AA83" s="545" t="s">
        <v>35</v>
      </c>
      <c r="AB83" s="546" t="s">
        <v>35</v>
      </c>
      <c r="AC83" s="546" t="s">
        <v>35</v>
      </c>
      <c r="AD83" s="487"/>
      <c r="AE83" s="477"/>
      <c r="AF83" s="477"/>
      <c r="AG83" s="477"/>
      <c r="AH83" s="547" t="s">
        <v>35</v>
      </c>
      <c r="AI83" s="456" t="s">
        <v>122</v>
      </c>
      <c r="AJ83" s="434" t="s">
        <v>125</v>
      </c>
      <c r="AK83" s="439">
        <f>$AK$82</f>
        <v>31</v>
      </c>
      <c r="AL83" s="437">
        <f>COUNTA(D83:AH83)</f>
        <v>4</v>
      </c>
      <c r="AM83" s="435">
        <f>AK83-AL83</f>
        <v>27</v>
      </c>
      <c r="AN83" s="506">
        <v>0.13</v>
      </c>
    </row>
    <row r="84" spans="1:40" ht="15">
      <c r="A84" s="575"/>
      <c r="B84" s="480" t="s">
        <v>128</v>
      </c>
      <c r="C84" s="481"/>
      <c r="D84" s="481"/>
      <c r="E84" s="481"/>
      <c r="F84" s="481"/>
      <c r="G84" s="481"/>
      <c r="H84" s="481"/>
      <c r="I84" s="481"/>
      <c r="J84" s="481"/>
      <c r="K84" s="481"/>
      <c r="L84" s="481"/>
      <c r="M84" s="481"/>
      <c r="N84" s="481"/>
      <c r="O84" s="481"/>
      <c r="P84" s="481"/>
      <c r="Q84" s="481"/>
      <c r="R84" s="481"/>
      <c r="S84" s="481"/>
      <c r="T84" s="481"/>
      <c r="U84" s="481"/>
      <c r="V84" s="481"/>
      <c r="W84" s="481"/>
      <c r="X84" s="481"/>
      <c r="Y84" s="481"/>
      <c r="Z84" s="481"/>
      <c r="AA84" s="481"/>
      <c r="AB84" s="481"/>
      <c r="AC84" s="481"/>
      <c r="AD84" s="481"/>
      <c r="AE84" s="481"/>
      <c r="AF84" s="481"/>
      <c r="AG84" s="481"/>
      <c r="AH84" s="507"/>
      <c r="AI84" s="457" t="s">
        <v>191</v>
      </c>
      <c r="AJ84" s="457"/>
      <c r="AK84" s="432" t="s">
        <v>191</v>
      </c>
      <c r="AL84" s="432" t="s">
        <v>191</v>
      </c>
      <c r="AM84" s="432" t="s">
        <v>191</v>
      </c>
      <c r="AN84" s="482" t="s">
        <v>191</v>
      </c>
    </row>
    <row r="85" spans="1:40" ht="15">
      <c r="A85" s="575">
        <v>43647</v>
      </c>
      <c r="B85" s="483" t="s">
        <v>123</v>
      </c>
      <c r="C85" s="476" t="s">
        <v>124</v>
      </c>
      <c r="D85" s="548" t="s">
        <v>17</v>
      </c>
      <c r="E85" s="549" t="s">
        <v>17</v>
      </c>
      <c r="F85" s="549" t="s">
        <v>17</v>
      </c>
      <c r="G85" s="549" t="s">
        <v>17</v>
      </c>
      <c r="H85" s="549" t="s">
        <v>17</v>
      </c>
      <c r="I85" s="549" t="s">
        <v>17</v>
      </c>
      <c r="J85" s="549" t="s">
        <v>17</v>
      </c>
      <c r="K85" s="549" t="s">
        <v>17</v>
      </c>
      <c r="L85" s="549" t="s">
        <v>17</v>
      </c>
      <c r="M85" s="549" t="s">
        <v>17</v>
      </c>
      <c r="N85" s="549" t="s">
        <v>17</v>
      </c>
      <c r="O85" s="549" t="s">
        <v>17</v>
      </c>
      <c r="P85" s="549" t="s">
        <v>17</v>
      </c>
      <c r="Q85" s="549" t="s">
        <v>17</v>
      </c>
      <c r="R85" s="549" t="s">
        <v>17</v>
      </c>
      <c r="S85" s="549" t="s">
        <v>17</v>
      </c>
      <c r="T85" s="549" t="s">
        <v>17</v>
      </c>
      <c r="U85" s="549" t="s">
        <v>17</v>
      </c>
      <c r="V85" s="549" t="s">
        <v>17</v>
      </c>
      <c r="W85" s="549" t="s">
        <v>17</v>
      </c>
      <c r="X85" s="549" t="s">
        <v>17</v>
      </c>
      <c r="Y85" s="549" t="s">
        <v>17</v>
      </c>
      <c r="Z85" s="549" t="s">
        <v>17</v>
      </c>
      <c r="AA85" s="549" t="s">
        <v>17</v>
      </c>
      <c r="AB85" s="549" t="s">
        <v>17</v>
      </c>
      <c r="AC85" s="487"/>
      <c r="AD85" s="537" t="s">
        <v>9</v>
      </c>
      <c r="AE85" s="538" t="s">
        <v>9</v>
      </c>
      <c r="AF85" s="538" t="s">
        <v>9</v>
      </c>
      <c r="AG85" s="538" t="s">
        <v>9</v>
      </c>
      <c r="AH85" s="538" t="s">
        <v>9</v>
      </c>
      <c r="AI85" s="456" t="s">
        <v>128</v>
      </c>
      <c r="AJ85" s="434" t="s">
        <v>123</v>
      </c>
      <c r="AK85" s="439">
        <f>$AK$82</f>
        <v>31</v>
      </c>
      <c r="AL85" s="437">
        <f>COUNTA(D85:AH85)</f>
        <v>30</v>
      </c>
      <c r="AM85" s="435">
        <f>AK85-AL85</f>
        <v>1</v>
      </c>
      <c r="AN85" s="440">
        <v>0.97</v>
      </c>
    </row>
    <row r="86" spans="1:40" ht="14.65" customHeight="1">
      <c r="A86" s="575">
        <v>43647</v>
      </c>
      <c r="B86" s="475" t="s">
        <v>125</v>
      </c>
      <c r="C86" s="476" t="s">
        <v>129</v>
      </c>
      <c r="D86" s="536"/>
      <c r="E86" s="536"/>
      <c r="F86" s="536"/>
      <c r="G86" s="536"/>
      <c r="H86" s="536"/>
      <c r="I86" s="536"/>
      <c r="J86" s="536"/>
      <c r="K86" s="536"/>
      <c r="L86" s="536"/>
      <c r="M86" s="536"/>
      <c r="N86" s="536"/>
      <c r="O86" s="536"/>
      <c r="P86" s="536"/>
      <c r="Q86" s="536"/>
      <c r="R86" s="536"/>
      <c r="S86" s="536"/>
      <c r="T86" s="536"/>
      <c r="U86" s="536"/>
      <c r="V86" s="536"/>
      <c r="W86" s="536"/>
      <c r="X86" s="536"/>
      <c r="Y86" s="536"/>
      <c r="Z86" s="536"/>
      <c r="AA86" s="536"/>
      <c r="AB86" s="536"/>
      <c r="AC86" s="550" t="s">
        <v>47</v>
      </c>
      <c r="AD86" s="551" t="s">
        <v>47</v>
      </c>
      <c r="AE86" s="551" t="s">
        <v>47</v>
      </c>
      <c r="AF86" s="487"/>
      <c r="AG86" s="545" t="s">
        <v>27</v>
      </c>
      <c r="AH86" s="546" t="s">
        <v>27</v>
      </c>
      <c r="AI86" s="456" t="s">
        <v>128</v>
      </c>
      <c r="AJ86" s="434" t="s">
        <v>125</v>
      </c>
      <c r="AK86" s="439">
        <f>$AK$82</f>
        <v>31</v>
      </c>
      <c r="AL86" s="437">
        <f>COUNTA(D86:AH86)</f>
        <v>5</v>
      </c>
      <c r="AM86" s="435">
        <f>AK86-AL86</f>
        <v>26</v>
      </c>
      <c r="AN86" s="440">
        <v>0.16</v>
      </c>
    </row>
    <row r="87" spans="1:40" ht="15">
      <c r="A87" s="575">
        <v>43647</v>
      </c>
      <c r="B87" s="470" t="s">
        <v>126</v>
      </c>
      <c r="C87" s="476" t="s">
        <v>129</v>
      </c>
      <c r="D87" s="353"/>
      <c r="E87" s="487"/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  <c r="R87" s="477"/>
      <c r="S87" s="537" t="s">
        <v>9</v>
      </c>
      <c r="T87" s="538" t="s">
        <v>9</v>
      </c>
      <c r="U87" s="538" t="s">
        <v>9</v>
      </c>
      <c r="V87" s="538" t="s">
        <v>9</v>
      </c>
      <c r="W87" s="538" t="s">
        <v>9</v>
      </c>
      <c r="X87" s="538" t="s">
        <v>9</v>
      </c>
      <c r="Y87" s="538" t="s">
        <v>9</v>
      </c>
      <c r="Z87" s="538" t="s">
        <v>9</v>
      </c>
      <c r="AA87" s="538" t="s">
        <v>9</v>
      </c>
      <c r="AB87" s="538" t="s">
        <v>9</v>
      </c>
      <c r="AC87" s="538" t="s">
        <v>9</v>
      </c>
      <c r="AD87" s="487"/>
      <c r="AE87" s="477"/>
      <c r="AF87" s="477"/>
      <c r="AG87" s="552" t="s">
        <v>43</v>
      </c>
      <c r="AH87" s="553" t="s">
        <v>43</v>
      </c>
      <c r="AI87" s="456" t="s">
        <v>128</v>
      </c>
      <c r="AJ87" s="434" t="s">
        <v>127</v>
      </c>
      <c r="AK87" s="439">
        <f>$AK$82</f>
        <v>31</v>
      </c>
      <c r="AL87" s="437">
        <f>COUNTA(D87:AH87)</f>
        <v>13</v>
      </c>
      <c r="AM87" s="435">
        <f>AK87-AL87</f>
        <v>18</v>
      </c>
      <c r="AN87" s="440">
        <v>0.42</v>
      </c>
    </row>
    <row r="88" spans="1:40" ht="15">
      <c r="A88" s="575"/>
      <c r="B88" s="480" t="s">
        <v>192</v>
      </c>
      <c r="C88" s="481"/>
      <c r="D88" s="481"/>
      <c r="E88" s="481"/>
      <c r="F88" s="481"/>
      <c r="G88" s="481"/>
      <c r="H88" s="481"/>
      <c r="I88" s="481"/>
      <c r="J88" s="481"/>
      <c r="K88" s="481"/>
      <c r="L88" s="481"/>
      <c r="M88" s="481"/>
      <c r="N88" s="481"/>
      <c r="O88" s="481"/>
      <c r="P88" s="481"/>
      <c r="Q88" s="481"/>
      <c r="R88" s="481"/>
      <c r="S88" s="481"/>
      <c r="T88" s="481"/>
      <c r="U88" s="481"/>
      <c r="V88" s="481"/>
      <c r="W88" s="481"/>
      <c r="X88" s="481"/>
      <c r="Y88" s="481"/>
      <c r="Z88" s="481"/>
      <c r="AA88" s="481"/>
      <c r="AB88" s="481"/>
      <c r="AC88" s="481"/>
      <c r="AD88" s="481"/>
      <c r="AE88" s="481"/>
      <c r="AF88" s="481"/>
      <c r="AG88" s="481"/>
      <c r="AH88" s="507"/>
      <c r="AI88" s="457" t="s">
        <v>191</v>
      </c>
      <c r="AJ88" s="457"/>
      <c r="AK88" s="457" t="s">
        <v>191</v>
      </c>
      <c r="AL88" s="457" t="s">
        <v>191</v>
      </c>
      <c r="AM88" s="457" t="s">
        <v>191</v>
      </c>
      <c r="AN88" s="482" t="s">
        <v>191</v>
      </c>
    </row>
    <row r="89" spans="1:40" ht="15">
      <c r="A89" s="575">
        <v>43647</v>
      </c>
      <c r="B89" s="483" t="s">
        <v>123</v>
      </c>
      <c r="C89" s="476" t="s">
        <v>124</v>
      </c>
      <c r="D89" s="537" t="s">
        <v>5</v>
      </c>
      <c r="E89" s="538" t="s">
        <v>5</v>
      </c>
      <c r="F89" s="538" t="s">
        <v>5</v>
      </c>
      <c r="G89" s="538" t="s">
        <v>5</v>
      </c>
      <c r="H89" s="538" t="s">
        <v>5</v>
      </c>
      <c r="I89" s="538" t="s">
        <v>5</v>
      </c>
      <c r="J89" s="538" t="s">
        <v>5</v>
      </c>
      <c r="K89" s="538" t="s">
        <v>5</v>
      </c>
      <c r="L89" s="538" t="s">
        <v>5</v>
      </c>
      <c r="M89" s="538" t="s">
        <v>5</v>
      </c>
      <c r="N89" s="538" t="s">
        <v>5</v>
      </c>
      <c r="O89" s="487"/>
      <c r="P89" s="477"/>
      <c r="Q89" s="477"/>
      <c r="R89" s="477"/>
      <c r="S89" s="477"/>
      <c r="T89" s="477"/>
      <c r="U89" s="477"/>
      <c r="V89" s="477"/>
      <c r="W89" s="477"/>
      <c r="X89" s="477"/>
      <c r="Y89" s="477"/>
      <c r="Z89" s="550" t="s">
        <v>27</v>
      </c>
      <c r="AA89" s="551" t="s">
        <v>27</v>
      </c>
      <c r="AB89" s="551" t="s">
        <v>27</v>
      </c>
      <c r="AC89" s="487"/>
      <c r="AD89" s="477"/>
      <c r="AE89" s="477"/>
      <c r="AF89" s="477"/>
      <c r="AG89" s="537" t="s">
        <v>5</v>
      </c>
      <c r="AH89" s="538" t="s">
        <v>5</v>
      </c>
      <c r="AI89" s="456" t="s">
        <v>193</v>
      </c>
      <c r="AJ89" s="434" t="s">
        <v>123</v>
      </c>
      <c r="AK89" s="439">
        <f>$AK$82</f>
        <v>31</v>
      </c>
      <c r="AL89" s="437">
        <f>COUNTA(D89:AH89)</f>
        <v>16</v>
      </c>
      <c r="AM89" s="435">
        <f>AK89-AL89</f>
        <v>15</v>
      </c>
      <c r="AN89" s="440">
        <v>0.52</v>
      </c>
    </row>
    <row r="90" spans="1:40" ht="15">
      <c r="A90" s="575">
        <v>43647</v>
      </c>
      <c r="B90" s="483" t="s">
        <v>125</v>
      </c>
      <c r="C90" s="476" t="s">
        <v>199</v>
      </c>
      <c r="D90" s="477"/>
      <c r="E90" s="477"/>
      <c r="F90" s="477"/>
      <c r="G90" s="477"/>
      <c r="H90" s="477"/>
      <c r="I90" s="477"/>
      <c r="J90" s="477"/>
      <c r="K90" s="477"/>
      <c r="L90" s="477"/>
      <c r="M90" s="477"/>
      <c r="N90" s="477"/>
      <c r="O90" s="477"/>
      <c r="P90" s="477"/>
      <c r="Q90" s="477"/>
      <c r="R90" s="477"/>
      <c r="S90" s="477"/>
      <c r="T90" s="477"/>
      <c r="U90" s="477"/>
      <c r="V90" s="477"/>
      <c r="W90" s="477"/>
      <c r="X90" s="477"/>
      <c r="Y90" s="477"/>
      <c r="Z90" s="545" t="s">
        <v>43</v>
      </c>
      <c r="AA90" s="546" t="s">
        <v>43</v>
      </c>
      <c r="AB90" s="546" t="s">
        <v>43</v>
      </c>
      <c r="AC90" s="546" t="s">
        <v>43</v>
      </c>
      <c r="AD90" s="546" t="s">
        <v>43</v>
      </c>
      <c r="AE90" s="546" t="s">
        <v>43</v>
      </c>
      <c r="AF90" s="487"/>
      <c r="AG90" s="477"/>
      <c r="AH90" s="477"/>
      <c r="AI90" s="456" t="s">
        <v>193</v>
      </c>
      <c r="AJ90" s="434" t="s">
        <v>125</v>
      </c>
      <c r="AK90" s="439">
        <f>$AK$82</f>
        <v>31</v>
      </c>
      <c r="AL90" s="437">
        <f>COUNTA(D90:AH90)</f>
        <v>6</v>
      </c>
      <c r="AM90" s="435">
        <f>AK90-AL90</f>
        <v>25</v>
      </c>
      <c r="AN90" s="440">
        <v>0.19</v>
      </c>
    </row>
    <row r="91" spans="1:40">
      <c r="A91" s="575"/>
      <c r="B91" s="353"/>
      <c r="C91" s="353"/>
      <c r="D91" s="353"/>
      <c r="E91" s="353"/>
      <c r="F91" s="353"/>
      <c r="G91" s="353"/>
      <c r="H91" s="353"/>
      <c r="I91" s="353"/>
      <c r="J91" s="353"/>
      <c r="K91" s="353"/>
      <c r="L91" s="353"/>
      <c r="M91" s="353"/>
      <c r="N91" s="353"/>
      <c r="O91" s="353"/>
      <c r="P91" s="353"/>
      <c r="Q91" s="353"/>
      <c r="R91" s="353"/>
      <c r="S91" s="353"/>
      <c r="T91" s="353"/>
      <c r="U91" s="353"/>
      <c r="V91" s="353"/>
      <c r="W91" s="353"/>
      <c r="X91" s="353"/>
      <c r="Y91" s="353"/>
      <c r="Z91" s="353"/>
      <c r="AA91" s="353"/>
      <c r="AB91" s="353"/>
      <c r="AC91" s="353"/>
      <c r="AD91" s="353"/>
      <c r="AE91" s="353"/>
      <c r="AF91" s="353"/>
      <c r="AG91" s="353"/>
      <c r="AH91" s="353"/>
      <c r="AI91" s="520"/>
      <c r="AJ91" s="520"/>
      <c r="AK91" s="520"/>
      <c r="AL91" s="520"/>
      <c r="AM91" s="520"/>
      <c r="AN91" s="521"/>
    </row>
    <row r="92" spans="1:40" ht="15">
      <c r="A92" s="575"/>
      <c r="B92" s="493" t="s">
        <v>202</v>
      </c>
      <c r="C92" s="493">
        <v>2019</v>
      </c>
      <c r="D92" s="494" t="s">
        <v>116</v>
      </c>
      <c r="E92" s="495" t="s">
        <v>118</v>
      </c>
      <c r="F92" s="496" t="s">
        <v>119</v>
      </c>
      <c r="G92" s="497" t="s">
        <v>119</v>
      </c>
      <c r="H92" s="495" t="s">
        <v>120</v>
      </c>
      <c r="I92" s="496" t="s">
        <v>116</v>
      </c>
      <c r="J92" s="496" t="s">
        <v>117</v>
      </c>
      <c r="K92" s="495" t="s">
        <v>116</v>
      </c>
      <c r="L92" s="495" t="s">
        <v>118</v>
      </c>
      <c r="M92" s="496" t="s">
        <v>119</v>
      </c>
      <c r="N92" s="497" t="s">
        <v>119</v>
      </c>
      <c r="O92" s="495" t="s">
        <v>120</v>
      </c>
      <c r="P92" s="496" t="s">
        <v>116</v>
      </c>
      <c r="Q92" s="496" t="s">
        <v>117</v>
      </c>
      <c r="R92" s="495" t="s">
        <v>116</v>
      </c>
      <c r="S92" s="495" t="s">
        <v>118</v>
      </c>
      <c r="T92" s="496" t="s">
        <v>119</v>
      </c>
      <c r="U92" s="497" t="s">
        <v>119</v>
      </c>
      <c r="V92" s="495" t="s">
        <v>120</v>
      </c>
      <c r="W92" s="496" t="s">
        <v>116</v>
      </c>
      <c r="X92" s="496" t="s">
        <v>117</v>
      </c>
      <c r="Y92" s="495" t="s">
        <v>116</v>
      </c>
      <c r="Z92" s="495" t="s">
        <v>118</v>
      </c>
      <c r="AA92" s="496" t="s">
        <v>119</v>
      </c>
      <c r="AB92" s="497" t="s">
        <v>119</v>
      </c>
      <c r="AC92" s="495" t="s">
        <v>120</v>
      </c>
      <c r="AD92" s="496" t="s">
        <v>116</v>
      </c>
      <c r="AE92" s="496" t="s">
        <v>117</v>
      </c>
      <c r="AF92" s="495" t="s">
        <v>116</v>
      </c>
      <c r="AG92" s="495" t="s">
        <v>118</v>
      </c>
      <c r="AH92" s="496" t="s">
        <v>119</v>
      </c>
      <c r="AI92" s="456" t="s">
        <v>191</v>
      </c>
      <c r="AJ92" s="434"/>
      <c r="AK92" s="434" t="s">
        <v>191</v>
      </c>
      <c r="AL92" s="434" t="s">
        <v>191</v>
      </c>
      <c r="AM92" s="435" t="s">
        <v>191</v>
      </c>
      <c r="AN92" s="433" t="s">
        <v>191</v>
      </c>
    </row>
    <row r="93" spans="1:40" ht="15">
      <c r="A93" s="575"/>
      <c r="B93" s="649" t="s">
        <v>195</v>
      </c>
      <c r="C93" s="650"/>
      <c r="D93" s="499">
        <v>1</v>
      </c>
      <c r="E93" s="498">
        <v>2</v>
      </c>
      <c r="F93" s="498">
        <v>3</v>
      </c>
      <c r="G93" s="499">
        <v>4</v>
      </c>
      <c r="H93" s="499">
        <v>5</v>
      </c>
      <c r="I93" s="499">
        <v>6</v>
      </c>
      <c r="J93" s="499">
        <v>7</v>
      </c>
      <c r="K93" s="499">
        <v>8</v>
      </c>
      <c r="L93" s="498">
        <v>9</v>
      </c>
      <c r="M93" s="498">
        <v>10</v>
      </c>
      <c r="N93" s="499">
        <v>11</v>
      </c>
      <c r="O93" s="499">
        <v>12</v>
      </c>
      <c r="P93" s="499">
        <v>13</v>
      </c>
      <c r="Q93" s="499">
        <v>14</v>
      </c>
      <c r="R93" s="499">
        <v>15</v>
      </c>
      <c r="S93" s="498">
        <v>16</v>
      </c>
      <c r="T93" s="498">
        <v>17</v>
      </c>
      <c r="U93" s="499">
        <v>18</v>
      </c>
      <c r="V93" s="499">
        <v>19</v>
      </c>
      <c r="W93" s="499">
        <v>20</v>
      </c>
      <c r="X93" s="499">
        <v>21</v>
      </c>
      <c r="Y93" s="499">
        <v>22</v>
      </c>
      <c r="Z93" s="498">
        <v>23</v>
      </c>
      <c r="AA93" s="498">
        <v>24</v>
      </c>
      <c r="AB93" s="499">
        <v>25</v>
      </c>
      <c r="AC93" s="499">
        <v>26</v>
      </c>
      <c r="AD93" s="499">
        <v>27</v>
      </c>
      <c r="AE93" s="499">
        <v>28</v>
      </c>
      <c r="AF93" s="499">
        <v>29</v>
      </c>
      <c r="AG93" s="544">
        <v>30</v>
      </c>
      <c r="AH93" s="498">
        <v>31</v>
      </c>
      <c r="AI93" s="458" t="s">
        <v>191</v>
      </c>
      <c r="AJ93" s="437"/>
      <c r="AK93" s="437" t="s">
        <v>191</v>
      </c>
      <c r="AL93" s="437" t="s">
        <v>191</v>
      </c>
      <c r="AM93" s="438" t="s">
        <v>191</v>
      </c>
      <c r="AN93" s="436" t="s">
        <v>191</v>
      </c>
    </row>
    <row r="94" spans="1:40" ht="15">
      <c r="A94" s="575">
        <v>43678</v>
      </c>
      <c r="B94" s="483" t="s">
        <v>123</v>
      </c>
      <c r="C94" s="476" t="s">
        <v>124</v>
      </c>
      <c r="D94" s="541" t="s">
        <v>11</v>
      </c>
      <c r="E94" s="542" t="s">
        <v>11</v>
      </c>
      <c r="F94" s="542" t="s">
        <v>11</v>
      </c>
      <c r="G94" s="542" t="s">
        <v>11</v>
      </c>
      <c r="H94" s="542" t="s">
        <v>11</v>
      </c>
      <c r="I94" s="542" t="s">
        <v>11</v>
      </c>
      <c r="J94" s="542" t="s">
        <v>11</v>
      </c>
      <c r="K94" s="542" t="s">
        <v>11</v>
      </c>
      <c r="L94" s="542" t="s">
        <v>11</v>
      </c>
      <c r="M94" s="542" t="s">
        <v>11</v>
      </c>
      <c r="N94" s="542" t="s">
        <v>11</v>
      </c>
      <c r="O94" s="542" t="s">
        <v>11</v>
      </c>
      <c r="P94" s="542" t="s">
        <v>11</v>
      </c>
      <c r="Q94" s="542" t="s">
        <v>11</v>
      </c>
      <c r="R94" s="542" t="s">
        <v>11</v>
      </c>
      <c r="S94" s="542" t="s">
        <v>11</v>
      </c>
      <c r="T94" s="542" t="s">
        <v>11</v>
      </c>
      <c r="U94" s="542" t="s">
        <v>11</v>
      </c>
      <c r="V94" s="542" t="s">
        <v>11</v>
      </c>
      <c r="W94" s="542" t="s">
        <v>11</v>
      </c>
      <c r="X94" s="542" t="s">
        <v>11</v>
      </c>
      <c r="Y94" s="542" t="s">
        <v>11</v>
      </c>
      <c r="Z94" s="542" t="s">
        <v>11</v>
      </c>
      <c r="AA94" s="542" t="s">
        <v>11</v>
      </c>
      <c r="AB94" s="542" t="s">
        <v>11</v>
      </c>
      <c r="AC94" s="542" t="s">
        <v>11</v>
      </c>
      <c r="AD94" s="542" t="s">
        <v>11</v>
      </c>
      <c r="AE94" s="542"/>
      <c r="AF94" s="542"/>
      <c r="AG94" s="542"/>
      <c r="AH94" s="542"/>
      <c r="AI94" s="456" t="s">
        <v>122</v>
      </c>
      <c r="AJ94" s="434" t="s">
        <v>123</v>
      </c>
      <c r="AK94" s="437">
        <f>COUNTA(D93:AH93)</f>
        <v>31</v>
      </c>
      <c r="AL94" s="437">
        <f>COUNTA(D94:AH94)</f>
        <v>27</v>
      </c>
      <c r="AM94" s="435">
        <f>AK94-AL94</f>
        <v>4</v>
      </c>
      <c r="AN94" s="440">
        <v>0.87</v>
      </c>
    </row>
    <row r="95" spans="1:40" ht="15">
      <c r="A95" s="575">
        <v>43678</v>
      </c>
      <c r="B95" s="475" t="s">
        <v>125</v>
      </c>
      <c r="C95" s="476" t="s">
        <v>190</v>
      </c>
      <c r="D95" s="477"/>
      <c r="E95" s="477"/>
      <c r="F95" s="477"/>
      <c r="G95" s="477"/>
      <c r="H95" s="477"/>
      <c r="I95" s="477"/>
      <c r="J95" s="477"/>
      <c r="K95" s="477"/>
      <c r="L95" s="477"/>
      <c r="M95" s="477"/>
      <c r="N95" s="477"/>
      <c r="O95" s="477"/>
      <c r="P95" s="477"/>
      <c r="Q95" s="477"/>
      <c r="R95" s="477"/>
      <c r="S95" s="477"/>
      <c r="T95" s="477"/>
      <c r="U95" s="477"/>
      <c r="V95" s="545" t="s">
        <v>35</v>
      </c>
      <c r="W95" s="546" t="s">
        <v>35</v>
      </c>
      <c r="X95" s="487"/>
      <c r="Y95" s="477"/>
      <c r="Z95" s="477"/>
      <c r="AA95" s="477"/>
      <c r="AB95" s="545" t="s">
        <v>35</v>
      </c>
      <c r="AC95" s="546" t="s">
        <v>35</v>
      </c>
      <c r="AD95" s="546" t="s">
        <v>35</v>
      </c>
      <c r="AE95" s="546" t="s">
        <v>35</v>
      </c>
      <c r="AF95" s="546" t="s">
        <v>35</v>
      </c>
      <c r="AG95" s="487"/>
      <c r="AH95" s="477"/>
      <c r="AI95" s="456" t="s">
        <v>122</v>
      </c>
      <c r="AJ95" s="434" t="s">
        <v>125</v>
      </c>
      <c r="AK95" s="439">
        <f>$AK$94</f>
        <v>31</v>
      </c>
      <c r="AL95" s="437">
        <f>COUNTA(D95:AH95)</f>
        <v>7</v>
      </c>
      <c r="AM95" s="435">
        <f>AK95-AL95</f>
        <v>24</v>
      </c>
      <c r="AN95" s="506">
        <v>0.23</v>
      </c>
    </row>
    <row r="96" spans="1:40" ht="15">
      <c r="A96" s="575"/>
      <c r="B96" s="480" t="s">
        <v>128</v>
      </c>
      <c r="C96" s="481"/>
      <c r="D96" s="481"/>
      <c r="E96" s="481"/>
      <c r="F96" s="481"/>
      <c r="G96" s="481"/>
      <c r="H96" s="481"/>
      <c r="I96" s="481"/>
      <c r="J96" s="481"/>
      <c r="K96" s="481"/>
      <c r="L96" s="481"/>
      <c r="M96" s="481"/>
      <c r="N96" s="481"/>
      <c r="O96" s="481"/>
      <c r="P96" s="481"/>
      <c r="Q96" s="481"/>
      <c r="R96" s="481"/>
      <c r="S96" s="481"/>
      <c r="T96" s="481"/>
      <c r="U96" s="481"/>
      <c r="V96" s="481"/>
      <c r="W96" s="481"/>
      <c r="X96" s="481"/>
      <c r="Y96" s="481"/>
      <c r="Z96" s="481"/>
      <c r="AA96" s="481"/>
      <c r="AB96" s="481"/>
      <c r="AC96" s="481"/>
      <c r="AD96" s="481"/>
      <c r="AE96" s="481"/>
      <c r="AF96" s="481"/>
      <c r="AG96" s="481"/>
      <c r="AH96" s="507"/>
      <c r="AI96" s="457" t="s">
        <v>191</v>
      </c>
      <c r="AJ96" s="457"/>
      <c r="AK96" s="432" t="s">
        <v>191</v>
      </c>
      <c r="AL96" s="432" t="s">
        <v>191</v>
      </c>
      <c r="AM96" s="432" t="s">
        <v>191</v>
      </c>
      <c r="AN96" s="482" t="s">
        <v>191</v>
      </c>
    </row>
    <row r="97" spans="1:40" ht="15">
      <c r="A97" s="575">
        <v>43678</v>
      </c>
      <c r="B97" s="483" t="s">
        <v>123</v>
      </c>
      <c r="C97" s="476" t="s">
        <v>124</v>
      </c>
      <c r="D97" s="548" t="s">
        <v>9</v>
      </c>
      <c r="E97" s="549" t="s">
        <v>9</v>
      </c>
      <c r="F97" s="549" t="s">
        <v>9</v>
      </c>
      <c r="G97" s="549" t="s">
        <v>9</v>
      </c>
      <c r="H97" s="549" t="s">
        <v>9</v>
      </c>
      <c r="I97" s="549" t="s">
        <v>9</v>
      </c>
      <c r="J97" s="549" t="s">
        <v>9</v>
      </c>
      <c r="K97" s="554"/>
      <c r="L97" s="554"/>
      <c r="M97" s="554"/>
      <c r="N97" s="554"/>
      <c r="O97" s="554"/>
      <c r="P97" s="554"/>
      <c r="Q97" s="554"/>
      <c r="R97" s="554"/>
      <c r="S97" s="554"/>
      <c r="T97" s="554"/>
      <c r="U97" s="554"/>
      <c r="V97" s="549" t="s">
        <v>9</v>
      </c>
      <c r="W97" s="549" t="s">
        <v>9</v>
      </c>
      <c r="X97" s="549" t="s">
        <v>9</v>
      </c>
      <c r="Y97" s="549" t="s">
        <v>9</v>
      </c>
      <c r="Z97" s="549" t="s">
        <v>9</v>
      </c>
      <c r="AA97" s="549" t="s">
        <v>9</v>
      </c>
      <c r="AB97" s="549" t="s">
        <v>9</v>
      </c>
      <c r="AC97" s="549" t="s">
        <v>9</v>
      </c>
      <c r="AD97" s="549" t="s">
        <v>9</v>
      </c>
      <c r="AE97" s="549" t="s">
        <v>9</v>
      </c>
      <c r="AF97" s="549" t="s">
        <v>9</v>
      </c>
      <c r="AG97" s="549" t="s">
        <v>9</v>
      </c>
      <c r="AH97" s="549" t="s">
        <v>9</v>
      </c>
      <c r="AI97" s="456" t="s">
        <v>128</v>
      </c>
      <c r="AJ97" s="434" t="s">
        <v>123</v>
      </c>
      <c r="AK97" s="439">
        <f t="shared" ref="AK97:AK99" si="1">$AK$94</f>
        <v>31</v>
      </c>
      <c r="AL97" s="437">
        <f>COUNTA(D97:AH97)</f>
        <v>20</v>
      </c>
      <c r="AM97" s="435">
        <f>AK97-AL97</f>
        <v>11</v>
      </c>
      <c r="AN97" s="440">
        <v>0.65</v>
      </c>
    </row>
    <row r="98" spans="1:40" ht="14.65" customHeight="1">
      <c r="A98" s="575">
        <v>43678</v>
      </c>
      <c r="B98" s="475" t="s">
        <v>125</v>
      </c>
      <c r="C98" s="476" t="s">
        <v>129</v>
      </c>
      <c r="D98" s="536"/>
      <c r="E98" s="536"/>
      <c r="F98" s="536"/>
      <c r="G98" s="536"/>
      <c r="H98" s="536"/>
      <c r="I98" s="536"/>
      <c r="J98" s="536"/>
      <c r="K98" s="536"/>
      <c r="L98" s="536"/>
      <c r="M98" s="536"/>
      <c r="N98" s="536"/>
      <c r="O98" s="536"/>
      <c r="P98" s="536"/>
      <c r="Q98" s="536"/>
      <c r="R98" s="536"/>
      <c r="S98" s="536"/>
      <c r="T98" s="536"/>
      <c r="U98" s="555" t="s">
        <v>75</v>
      </c>
      <c r="V98" s="556" t="s">
        <v>75</v>
      </c>
      <c r="W98" s="556" t="s">
        <v>75</v>
      </c>
      <c r="X98" s="556" t="s">
        <v>75</v>
      </c>
      <c r="Y98" s="556" t="s">
        <v>75</v>
      </c>
      <c r="Z98" s="556" t="s">
        <v>75</v>
      </c>
      <c r="AA98" s="556" t="s">
        <v>75</v>
      </c>
      <c r="AB98" s="556" t="s">
        <v>75</v>
      </c>
      <c r="AC98" s="556" t="s">
        <v>75</v>
      </c>
      <c r="AD98" s="556" t="s">
        <v>75</v>
      </c>
      <c r="AE98" s="556" t="s">
        <v>75</v>
      </c>
      <c r="AF98" s="556" t="s">
        <v>75</v>
      </c>
      <c r="AG98" s="556" t="s">
        <v>75</v>
      </c>
      <c r="AH98" s="556" t="s">
        <v>75</v>
      </c>
      <c r="AI98" s="456" t="s">
        <v>128</v>
      </c>
      <c r="AJ98" s="434" t="s">
        <v>125</v>
      </c>
      <c r="AK98" s="439">
        <f t="shared" si="1"/>
        <v>31</v>
      </c>
      <c r="AL98" s="437">
        <f>COUNTA(D98:AH98)</f>
        <v>14</v>
      </c>
      <c r="AM98" s="435">
        <f>AK98-AL98</f>
        <v>17</v>
      </c>
      <c r="AN98" s="440">
        <v>0.45</v>
      </c>
    </row>
    <row r="99" spans="1:40" ht="15">
      <c r="A99" s="575">
        <v>43678</v>
      </c>
      <c r="B99" s="470" t="s">
        <v>126</v>
      </c>
      <c r="C99" s="476" t="s">
        <v>129</v>
      </c>
      <c r="D99" s="477"/>
      <c r="E99" s="477"/>
      <c r="F99" s="477"/>
      <c r="G99" s="477"/>
      <c r="H99" s="477"/>
      <c r="I99" s="477"/>
      <c r="J99" s="477"/>
      <c r="K99" s="477"/>
      <c r="L99" s="477"/>
      <c r="M99" s="477"/>
      <c r="N99" s="477"/>
      <c r="O99" s="477"/>
      <c r="P99" s="477"/>
      <c r="Q99" s="477"/>
      <c r="R99" s="477"/>
      <c r="S99" s="477"/>
      <c r="T99" s="477"/>
      <c r="U99" s="550" t="s">
        <v>37</v>
      </c>
      <c r="V99" s="551" t="s">
        <v>37</v>
      </c>
      <c r="W99" s="551" t="s">
        <v>37</v>
      </c>
      <c r="X99" s="487"/>
      <c r="Y99" s="477"/>
      <c r="Z99" s="477"/>
      <c r="AA99" s="477"/>
      <c r="AB99" s="557" t="s">
        <v>53</v>
      </c>
      <c r="AC99" s="558" t="s">
        <v>53</v>
      </c>
      <c r="AD99" s="558" t="s">
        <v>53</v>
      </c>
      <c r="AE99" s="558" t="s">
        <v>53</v>
      </c>
      <c r="AF99" s="558" t="s">
        <v>53</v>
      </c>
      <c r="AG99" s="558" t="s">
        <v>53</v>
      </c>
      <c r="AH99" s="487"/>
      <c r="AI99" s="456" t="s">
        <v>128</v>
      </c>
      <c r="AJ99" s="434" t="s">
        <v>127</v>
      </c>
      <c r="AK99" s="439">
        <f t="shared" si="1"/>
        <v>31</v>
      </c>
      <c r="AL99" s="437">
        <f>COUNTA(D99:AH99)</f>
        <v>9</v>
      </c>
      <c r="AM99" s="435">
        <f>AK99-AL99</f>
        <v>22</v>
      </c>
      <c r="AN99" s="440">
        <v>0.28999999999999998</v>
      </c>
    </row>
    <row r="100" spans="1:40" ht="15">
      <c r="A100" s="575"/>
      <c r="B100" s="480" t="s">
        <v>192</v>
      </c>
      <c r="C100" s="481"/>
      <c r="D100" s="481"/>
      <c r="E100" s="481"/>
      <c r="F100" s="481"/>
      <c r="G100" s="481"/>
      <c r="H100" s="481"/>
      <c r="I100" s="481"/>
      <c r="J100" s="481"/>
      <c r="K100" s="481"/>
      <c r="L100" s="481"/>
      <c r="M100" s="481"/>
      <c r="N100" s="481"/>
      <c r="O100" s="481"/>
      <c r="P100" s="481"/>
      <c r="Q100" s="481"/>
      <c r="R100" s="481"/>
      <c r="S100" s="481"/>
      <c r="T100" s="481"/>
      <c r="U100" s="481"/>
      <c r="V100" s="481"/>
      <c r="W100" s="481"/>
      <c r="X100" s="481"/>
      <c r="Y100" s="481"/>
      <c r="Z100" s="481"/>
      <c r="AA100" s="481"/>
      <c r="AB100" s="481"/>
      <c r="AC100" s="481"/>
      <c r="AD100" s="481"/>
      <c r="AE100" s="481"/>
      <c r="AF100" s="481"/>
      <c r="AG100" s="481"/>
      <c r="AH100" s="507"/>
      <c r="AI100" s="457" t="s">
        <v>191</v>
      </c>
      <c r="AJ100" s="457"/>
      <c r="AK100" s="457" t="s">
        <v>191</v>
      </c>
      <c r="AL100" s="457" t="s">
        <v>191</v>
      </c>
      <c r="AM100" s="457" t="s">
        <v>191</v>
      </c>
      <c r="AN100" s="482" t="s">
        <v>191</v>
      </c>
    </row>
    <row r="101" spans="1:40" ht="15">
      <c r="A101" s="575">
        <v>43678</v>
      </c>
      <c r="B101" s="483" t="s">
        <v>123</v>
      </c>
      <c r="C101" s="476" t="s">
        <v>124</v>
      </c>
      <c r="D101" s="537" t="s">
        <v>5</v>
      </c>
      <c r="E101" s="538" t="s">
        <v>5</v>
      </c>
      <c r="F101" s="538" t="s">
        <v>5</v>
      </c>
      <c r="G101" s="538" t="s">
        <v>5</v>
      </c>
      <c r="H101" s="538" t="s">
        <v>5</v>
      </c>
      <c r="I101" s="538" t="s">
        <v>5</v>
      </c>
      <c r="J101" s="538" t="s">
        <v>5</v>
      </c>
      <c r="K101" s="538" t="s">
        <v>5</v>
      </c>
      <c r="L101" s="538" t="s">
        <v>5</v>
      </c>
      <c r="M101" s="538" t="s">
        <v>5</v>
      </c>
      <c r="N101" s="538" t="s">
        <v>5</v>
      </c>
      <c r="O101" s="538" t="s">
        <v>5</v>
      </c>
      <c r="P101" s="538" t="s">
        <v>5</v>
      </c>
      <c r="Q101" s="538" t="s">
        <v>5</v>
      </c>
      <c r="R101" s="538" t="s">
        <v>5</v>
      </c>
      <c r="S101" s="538" t="s">
        <v>5</v>
      </c>
      <c r="T101" s="538" t="s">
        <v>5</v>
      </c>
      <c r="U101" s="538" t="s">
        <v>5</v>
      </c>
      <c r="V101" s="538" t="s">
        <v>5</v>
      </c>
      <c r="W101" s="538" t="s">
        <v>5</v>
      </c>
      <c r="X101" s="538" t="s">
        <v>5</v>
      </c>
      <c r="Y101" s="538" t="s">
        <v>5</v>
      </c>
      <c r="Z101" s="538" t="s">
        <v>5</v>
      </c>
      <c r="AA101" s="538" t="s">
        <v>5</v>
      </c>
      <c r="AB101" s="538" t="s">
        <v>5</v>
      </c>
      <c r="AC101" s="538" t="s">
        <v>5</v>
      </c>
      <c r="AD101" s="538" t="s">
        <v>5</v>
      </c>
      <c r="AE101" s="538" t="s">
        <v>5</v>
      </c>
      <c r="AF101" s="538" t="s">
        <v>5</v>
      </c>
      <c r="AG101" s="538" t="s">
        <v>5</v>
      </c>
      <c r="AH101" s="538" t="s">
        <v>5</v>
      </c>
      <c r="AI101" s="456" t="s">
        <v>193</v>
      </c>
      <c r="AJ101" s="434" t="s">
        <v>123</v>
      </c>
      <c r="AK101" s="439">
        <f t="shared" ref="AK101:AK102" si="2">$AK$94</f>
        <v>31</v>
      </c>
      <c r="AL101" s="437">
        <f>COUNTA(D101:AH101)</f>
        <v>31</v>
      </c>
      <c r="AM101" s="435">
        <f>AK101-AL101</f>
        <v>0</v>
      </c>
      <c r="AN101" s="440">
        <v>1</v>
      </c>
    </row>
    <row r="102" spans="1:40" ht="15">
      <c r="A102" s="575">
        <v>43678</v>
      </c>
      <c r="B102" s="475" t="s">
        <v>125</v>
      </c>
      <c r="C102" s="476" t="s">
        <v>199</v>
      </c>
      <c r="D102" s="477"/>
      <c r="E102" s="477"/>
      <c r="F102" s="477"/>
      <c r="G102" s="477"/>
      <c r="H102" s="477"/>
      <c r="I102" s="477"/>
      <c r="J102" s="477"/>
      <c r="K102" s="477"/>
      <c r="L102" s="477"/>
      <c r="M102" s="477"/>
      <c r="N102" s="477"/>
      <c r="O102" s="477"/>
      <c r="P102" s="477"/>
      <c r="Q102" s="477"/>
      <c r="R102" s="477"/>
      <c r="S102" s="477"/>
      <c r="T102" s="477"/>
      <c r="U102" s="477"/>
      <c r="V102" s="477"/>
      <c r="W102" s="477"/>
      <c r="X102" s="550" t="s">
        <v>203</v>
      </c>
      <c r="Y102" s="551" t="s">
        <v>203</v>
      </c>
      <c r="Z102" s="551" t="s">
        <v>203</v>
      </c>
      <c r="AA102" s="551" t="s">
        <v>203</v>
      </c>
      <c r="AB102" s="551" t="s">
        <v>203</v>
      </c>
      <c r="AC102" s="551" t="s">
        <v>203</v>
      </c>
      <c r="AD102" s="551" t="s">
        <v>203</v>
      </c>
      <c r="AE102" s="551" t="s">
        <v>203</v>
      </c>
      <c r="AF102" s="551" t="s">
        <v>203</v>
      </c>
      <c r="AG102" s="551" t="s">
        <v>203</v>
      </c>
      <c r="AH102" s="487"/>
      <c r="AI102" s="456" t="s">
        <v>193</v>
      </c>
      <c r="AJ102" s="434" t="s">
        <v>125</v>
      </c>
      <c r="AK102" s="439">
        <f t="shared" si="2"/>
        <v>31</v>
      </c>
      <c r="AL102" s="437">
        <f>COUNTA(D102:AH102)</f>
        <v>10</v>
      </c>
      <c r="AM102" s="435">
        <f>AK102-AL102</f>
        <v>21</v>
      </c>
      <c r="AN102" s="440">
        <v>0.32</v>
      </c>
    </row>
    <row r="103" spans="1:40">
      <c r="A103" s="575"/>
      <c r="B103" s="353"/>
      <c r="C103" s="353"/>
      <c r="D103" s="353"/>
      <c r="E103" s="353"/>
      <c r="F103" s="353"/>
      <c r="G103" s="353"/>
      <c r="H103" s="353"/>
      <c r="I103" s="353"/>
      <c r="J103" s="353"/>
      <c r="K103" s="353"/>
      <c r="L103" s="353"/>
      <c r="M103" s="353"/>
      <c r="N103" s="353"/>
      <c r="O103" s="353"/>
      <c r="P103" s="353"/>
      <c r="Q103" s="353"/>
      <c r="R103" s="353"/>
      <c r="S103" s="353"/>
      <c r="T103" s="353"/>
      <c r="U103" s="353"/>
      <c r="V103" s="353"/>
      <c r="W103" s="353"/>
      <c r="X103" s="353"/>
      <c r="Y103" s="353"/>
      <c r="Z103" s="353"/>
      <c r="AA103" s="353"/>
      <c r="AB103" s="353"/>
      <c r="AC103" s="353"/>
      <c r="AD103" s="353"/>
      <c r="AE103" s="353"/>
      <c r="AF103" s="353"/>
      <c r="AG103" s="353"/>
      <c r="AH103" s="353"/>
      <c r="AI103" s="520"/>
      <c r="AJ103" s="520"/>
      <c r="AK103" s="520"/>
      <c r="AL103" s="520"/>
      <c r="AM103" s="520"/>
      <c r="AN103" s="521"/>
    </row>
    <row r="104" spans="1:40" ht="15">
      <c r="A104" s="575"/>
      <c r="B104" s="493" t="s">
        <v>204</v>
      </c>
      <c r="C104" s="493">
        <v>2019</v>
      </c>
      <c r="D104" s="559" t="s">
        <v>119</v>
      </c>
      <c r="E104" s="495" t="s">
        <v>120</v>
      </c>
      <c r="F104" s="496" t="s">
        <v>116</v>
      </c>
      <c r="G104" s="496" t="s">
        <v>117</v>
      </c>
      <c r="H104" s="495" t="s">
        <v>116</v>
      </c>
      <c r="I104" s="495" t="s">
        <v>118</v>
      </c>
      <c r="J104" s="496" t="s">
        <v>119</v>
      </c>
      <c r="K104" s="497" t="s">
        <v>119</v>
      </c>
      <c r="L104" s="495" t="s">
        <v>120</v>
      </c>
      <c r="M104" s="496" t="s">
        <v>116</v>
      </c>
      <c r="N104" s="496" t="s">
        <v>117</v>
      </c>
      <c r="O104" s="495" t="s">
        <v>116</v>
      </c>
      <c r="P104" s="495" t="s">
        <v>118</v>
      </c>
      <c r="Q104" s="496" t="s">
        <v>119</v>
      </c>
      <c r="R104" s="497" t="s">
        <v>119</v>
      </c>
      <c r="S104" s="495" t="s">
        <v>120</v>
      </c>
      <c r="T104" s="496" t="s">
        <v>116</v>
      </c>
      <c r="U104" s="496" t="s">
        <v>117</v>
      </c>
      <c r="V104" s="495" t="s">
        <v>116</v>
      </c>
      <c r="W104" s="495" t="s">
        <v>118</v>
      </c>
      <c r="X104" s="496" t="s">
        <v>119</v>
      </c>
      <c r="Y104" s="497" t="s">
        <v>119</v>
      </c>
      <c r="Z104" s="495" t="s">
        <v>120</v>
      </c>
      <c r="AA104" s="496" t="s">
        <v>116</v>
      </c>
      <c r="AB104" s="496" t="s">
        <v>117</v>
      </c>
      <c r="AC104" s="495" t="s">
        <v>116</v>
      </c>
      <c r="AD104" s="495" t="s">
        <v>118</v>
      </c>
      <c r="AE104" s="496" t="s">
        <v>119</v>
      </c>
      <c r="AF104" s="497" t="s">
        <v>119</v>
      </c>
      <c r="AG104" s="495" t="s">
        <v>120</v>
      </c>
      <c r="AH104" s="353"/>
      <c r="AI104" s="456" t="s">
        <v>191</v>
      </c>
      <c r="AJ104" s="434"/>
      <c r="AK104" s="434" t="s">
        <v>191</v>
      </c>
      <c r="AL104" s="434" t="s">
        <v>191</v>
      </c>
      <c r="AM104" s="435" t="s">
        <v>191</v>
      </c>
      <c r="AN104" s="433" t="s">
        <v>191</v>
      </c>
    </row>
    <row r="105" spans="1:40" ht="15">
      <c r="A105" s="575"/>
      <c r="B105" s="649" t="s">
        <v>195</v>
      </c>
      <c r="C105" s="650"/>
      <c r="D105" s="539">
        <v>1</v>
      </c>
      <c r="E105" s="539">
        <v>2</v>
      </c>
      <c r="F105" s="539">
        <v>3</v>
      </c>
      <c r="G105" s="539">
        <v>4</v>
      </c>
      <c r="H105" s="539">
        <v>5</v>
      </c>
      <c r="I105" s="560">
        <v>6</v>
      </c>
      <c r="J105" s="560">
        <v>7</v>
      </c>
      <c r="K105" s="539">
        <v>8</v>
      </c>
      <c r="L105" s="539">
        <v>9</v>
      </c>
      <c r="M105" s="539">
        <v>10</v>
      </c>
      <c r="N105" s="539">
        <v>11</v>
      </c>
      <c r="O105" s="539">
        <v>12</v>
      </c>
      <c r="P105" s="560">
        <v>13</v>
      </c>
      <c r="Q105" s="560">
        <v>14</v>
      </c>
      <c r="R105" s="539">
        <v>15</v>
      </c>
      <c r="S105" s="539">
        <v>16</v>
      </c>
      <c r="T105" s="539">
        <v>17</v>
      </c>
      <c r="U105" s="539">
        <v>18</v>
      </c>
      <c r="V105" s="539">
        <v>19</v>
      </c>
      <c r="W105" s="560">
        <v>20</v>
      </c>
      <c r="X105" s="560">
        <v>21</v>
      </c>
      <c r="Y105" s="539">
        <v>22</v>
      </c>
      <c r="Z105" s="539">
        <v>23</v>
      </c>
      <c r="AA105" s="539">
        <v>24</v>
      </c>
      <c r="AB105" s="539">
        <v>25</v>
      </c>
      <c r="AC105" s="539">
        <v>26</v>
      </c>
      <c r="AD105" s="560">
        <v>27</v>
      </c>
      <c r="AE105" s="560">
        <v>28</v>
      </c>
      <c r="AF105" s="539">
        <v>29</v>
      </c>
      <c r="AG105" s="539">
        <v>30</v>
      </c>
      <c r="AH105" s="353"/>
      <c r="AI105" s="458" t="s">
        <v>191</v>
      </c>
      <c r="AJ105" s="437"/>
      <c r="AK105" s="437" t="s">
        <v>191</v>
      </c>
      <c r="AL105" s="437" t="s">
        <v>191</v>
      </c>
      <c r="AM105" s="438" t="s">
        <v>191</v>
      </c>
      <c r="AN105" s="436" t="s">
        <v>191</v>
      </c>
    </row>
    <row r="106" spans="1:40" ht="15">
      <c r="A106" s="575">
        <v>43709</v>
      </c>
      <c r="B106" s="483" t="s">
        <v>123</v>
      </c>
      <c r="C106" s="476" t="s">
        <v>124</v>
      </c>
      <c r="D106" s="477"/>
      <c r="E106" s="477"/>
      <c r="F106" s="477"/>
      <c r="G106" s="477"/>
      <c r="H106" s="477"/>
      <c r="I106" s="477"/>
      <c r="J106" s="477"/>
      <c r="K106" s="477"/>
      <c r="L106" s="477"/>
      <c r="M106" s="477"/>
      <c r="N106" s="477"/>
      <c r="O106" s="477"/>
      <c r="P106" s="477"/>
      <c r="Q106" s="477"/>
      <c r="R106" s="477"/>
      <c r="S106" s="477"/>
      <c r="T106" s="477"/>
      <c r="U106" s="541" t="s">
        <v>11</v>
      </c>
      <c r="V106" s="542" t="s">
        <v>11</v>
      </c>
      <c r="W106" s="542" t="s">
        <v>11</v>
      </c>
      <c r="X106" s="542" t="s">
        <v>11</v>
      </c>
      <c r="Y106" s="542" t="s">
        <v>11</v>
      </c>
      <c r="Z106" s="542" t="s">
        <v>11</v>
      </c>
      <c r="AA106" s="542" t="s">
        <v>11</v>
      </c>
      <c r="AB106" s="542" t="s">
        <v>11</v>
      </c>
      <c r="AC106" s="542" t="s">
        <v>11</v>
      </c>
      <c r="AD106" s="542" t="s">
        <v>11</v>
      </c>
      <c r="AE106" s="542" t="s">
        <v>11</v>
      </c>
      <c r="AF106" s="542" t="s">
        <v>11</v>
      </c>
      <c r="AG106" s="542" t="s">
        <v>11</v>
      </c>
      <c r="AH106" s="353"/>
      <c r="AI106" s="456" t="s">
        <v>122</v>
      </c>
      <c r="AJ106" s="434" t="s">
        <v>123</v>
      </c>
      <c r="AK106" s="437">
        <f>COUNTA(D105:AG105)</f>
        <v>30</v>
      </c>
      <c r="AL106" s="437">
        <f>COUNTA(D106:AH106)</f>
        <v>13</v>
      </c>
      <c r="AM106" s="435">
        <f>AK106-AL106</f>
        <v>17</v>
      </c>
      <c r="AN106" s="440">
        <v>0.43</v>
      </c>
    </row>
    <row r="107" spans="1:40" ht="15">
      <c r="A107" s="575">
        <v>43709</v>
      </c>
      <c r="B107" s="475" t="s">
        <v>125</v>
      </c>
      <c r="C107" s="476" t="s">
        <v>190</v>
      </c>
      <c r="D107" s="477"/>
      <c r="E107" s="477"/>
      <c r="F107" s="477"/>
      <c r="G107" s="477"/>
      <c r="H107" s="477"/>
      <c r="I107" s="477"/>
      <c r="J107" s="477"/>
      <c r="K107" s="477"/>
      <c r="L107" s="550" t="s">
        <v>37</v>
      </c>
      <c r="M107" s="551" t="s">
        <v>37</v>
      </c>
      <c r="N107" s="551" t="s">
        <v>37</v>
      </c>
      <c r="O107" s="551" t="s">
        <v>37</v>
      </c>
      <c r="P107" s="487"/>
      <c r="Q107" s="477"/>
      <c r="R107" s="477"/>
      <c r="S107" s="477"/>
      <c r="T107" s="477"/>
      <c r="U107" s="477"/>
      <c r="V107" s="477"/>
      <c r="W107" s="477"/>
      <c r="X107" s="477"/>
      <c r="Y107" s="477"/>
      <c r="Z107" s="477"/>
      <c r="AA107" s="477"/>
      <c r="AB107" s="477"/>
      <c r="AC107" s="477"/>
      <c r="AD107" s="477"/>
      <c r="AE107" s="477"/>
      <c r="AF107" s="477"/>
      <c r="AG107" s="477"/>
      <c r="AH107" s="353"/>
      <c r="AI107" s="456" t="s">
        <v>122</v>
      </c>
      <c r="AJ107" s="434" t="s">
        <v>125</v>
      </c>
      <c r="AK107" s="439">
        <f>$AK$106</f>
        <v>30</v>
      </c>
      <c r="AL107" s="437">
        <f>COUNTA(D107:AH107)</f>
        <v>4</v>
      </c>
      <c r="AM107" s="435">
        <f>AK107-AL107</f>
        <v>26</v>
      </c>
      <c r="AN107" s="506">
        <v>0.13</v>
      </c>
    </row>
    <row r="108" spans="1:40" ht="15">
      <c r="A108" s="575"/>
      <c r="B108" s="480" t="s">
        <v>128</v>
      </c>
      <c r="C108" s="481"/>
      <c r="D108" s="481"/>
      <c r="E108" s="481"/>
      <c r="F108" s="481"/>
      <c r="G108" s="481"/>
      <c r="H108" s="481"/>
      <c r="I108" s="481"/>
      <c r="J108" s="481"/>
      <c r="K108" s="481"/>
      <c r="L108" s="481"/>
      <c r="M108" s="481"/>
      <c r="N108" s="481"/>
      <c r="O108" s="481"/>
      <c r="P108" s="481"/>
      <c r="Q108" s="481"/>
      <c r="R108" s="481"/>
      <c r="S108" s="481"/>
      <c r="T108" s="481"/>
      <c r="U108" s="481"/>
      <c r="V108" s="481"/>
      <c r="W108" s="481"/>
      <c r="X108" s="481"/>
      <c r="Y108" s="481"/>
      <c r="Z108" s="481"/>
      <c r="AA108" s="481"/>
      <c r="AB108" s="481"/>
      <c r="AC108" s="481"/>
      <c r="AD108" s="481"/>
      <c r="AE108" s="481"/>
      <c r="AF108" s="481"/>
      <c r="AG108" s="481"/>
      <c r="AH108" s="353"/>
      <c r="AI108" s="457" t="s">
        <v>191</v>
      </c>
      <c r="AJ108" s="457"/>
      <c r="AK108" s="432" t="s">
        <v>191</v>
      </c>
      <c r="AL108" s="432" t="s">
        <v>191</v>
      </c>
      <c r="AM108" s="432" t="s">
        <v>191</v>
      </c>
      <c r="AN108" s="482" t="s">
        <v>191</v>
      </c>
    </row>
    <row r="109" spans="1:40" ht="15">
      <c r="A109" s="575">
        <v>43709</v>
      </c>
      <c r="B109" s="470" t="s">
        <v>123</v>
      </c>
      <c r="C109" s="561" t="s">
        <v>124</v>
      </c>
      <c r="D109" s="562" t="s">
        <v>9</v>
      </c>
      <c r="E109" s="563" t="s">
        <v>9</v>
      </c>
      <c r="F109" s="563" t="s">
        <v>9</v>
      </c>
      <c r="G109" s="563" t="s">
        <v>9</v>
      </c>
      <c r="H109" s="563" t="s">
        <v>9</v>
      </c>
      <c r="I109" s="563" t="s">
        <v>9</v>
      </c>
      <c r="J109" s="563" t="s">
        <v>9</v>
      </c>
      <c r="K109" s="563" t="s">
        <v>9</v>
      </c>
      <c r="L109" s="563" t="s">
        <v>9</v>
      </c>
      <c r="M109" s="563" t="s">
        <v>9</v>
      </c>
      <c r="N109" s="563" t="s">
        <v>9</v>
      </c>
      <c r="O109" s="563" t="s">
        <v>9</v>
      </c>
      <c r="P109" s="563" t="s">
        <v>9</v>
      </c>
      <c r="Q109" s="563" t="s">
        <v>9</v>
      </c>
      <c r="R109" s="563" t="s">
        <v>9</v>
      </c>
      <c r="S109" s="563" t="s">
        <v>9</v>
      </c>
      <c r="T109" s="563" t="s">
        <v>9</v>
      </c>
      <c r="U109" s="563" t="s">
        <v>9</v>
      </c>
      <c r="V109" s="564"/>
      <c r="W109" s="564"/>
      <c r="X109" s="564"/>
      <c r="Y109" s="564"/>
      <c r="Z109" s="564"/>
      <c r="AA109" s="563" t="s">
        <v>9</v>
      </c>
      <c r="AB109" s="563" t="s">
        <v>9</v>
      </c>
      <c r="AC109" s="563" t="s">
        <v>9</v>
      </c>
      <c r="AD109" s="563" t="s">
        <v>9</v>
      </c>
      <c r="AE109" s="563" t="s">
        <v>9</v>
      </c>
      <c r="AF109" s="563" t="s">
        <v>9</v>
      </c>
      <c r="AG109" s="563" t="s">
        <v>9</v>
      </c>
      <c r="AH109" s="353"/>
      <c r="AI109" s="456" t="s">
        <v>128</v>
      </c>
      <c r="AJ109" s="434" t="s">
        <v>123</v>
      </c>
      <c r="AK109" s="439">
        <f>$AK$106</f>
        <v>30</v>
      </c>
      <c r="AL109" s="437">
        <f>COUNTA(D109:AH109)</f>
        <v>25</v>
      </c>
      <c r="AM109" s="435">
        <f>AK109-AL109</f>
        <v>5</v>
      </c>
      <c r="AN109" s="440">
        <v>0.83</v>
      </c>
    </row>
    <row r="110" spans="1:40" ht="15">
      <c r="A110" s="575">
        <v>43709</v>
      </c>
      <c r="B110" s="475" t="s">
        <v>125</v>
      </c>
      <c r="C110" s="529" t="s">
        <v>199</v>
      </c>
      <c r="D110" s="565" t="s">
        <v>75</v>
      </c>
      <c r="E110" s="566" t="s">
        <v>75</v>
      </c>
      <c r="F110" s="566" t="s">
        <v>75</v>
      </c>
      <c r="G110" s="566" t="s">
        <v>75</v>
      </c>
      <c r="H110" s="566" t="s">
        <v>75</v>
      </c>
      <c r="I110" s="566" t="s">
        <v>75</v>
      </c>
      <c r="J110" s="566" t="s">
        <v>75</v>
      </c>
      <c r="K110" s="566" t="s">
        <v>75</v>
      </c>
      <c r="L110" s="566" t="s">
        <v>75</v>
      </c>
      <c r="M110" s="566" t="s">
        <v>75</v>
      </c>
      <c r="N110" s="566" t="s">
        <v>75</v>
      </c>
      <c r="O110" s="566" t="s">
        <v>75</v>
      </c>
      <c r="P110" s="566" t="s">
        <v>75</v>
      </c>
      <c r="Q110" s="566" t="s">
        <v>75</v>
      </c>
      <c r="R110" s="566" t="s">
        <v>75</v>
      </c>
      <c r="S110" s="566" t="s">
        <v>75</v>
      </c>
      <c r="T110" s="566" t="s">
        <v>75</v>
      </c>
      <c r="U110" s="566" t="s">
        <v>75</v>
      </c>
      <c r="V110" s="566" t="s">
        <v>75</v>
      </c>
      <c r="W110" s="566" t="s">
        <v>75</v>
      </c>
      <c r="X110" s="566" t="s">
        <v>75</v>
      </c>
      <c r="Y110" s="566" t="s">
        <v>75</v>
      </c>
      <c r="Z110" s="566" t="s">
        <v>75</v>
      </c>
      <c r="AA110" s="566" t="s">
        <v>75</v>
      </c>
      <c r="AB110" s="566" t="s">
        <v>75</v>
      </c>
      <c r="AC110" s="566" t="s">
        <v>75</v>
      </c>
      <c r="AD110" s="566" t="s">
        <v>75</v>
      </c>
      <c r="AE110" s="566" t="s">
        <v>75</v>
      </c>
      <c r="AF110" s="566" t="s">
        <v>75</v>
      </c>
      <c r="AG110" s="566" t="s">
        <v>75</v>
      </c>
      <c r="AH110" s="353"/>
      <c r="AI110" s="456" t="s">
        <v>128</v>
      </c>
      <c r="AJ110" s="434" t="s">
        <v>125</v>
      </c>
      <c r="AK110" s="439">
        <f>$AK$106</f>
        <v>30</v>
      </c>
      <c r="AL110" s="437">
        <f>COUNTA(D110:AH110)</f>
        <v>30</v>
      </c>
      <c r="AM110" s="435">
        <f>AK110-AL110</f>
        <v>0</v>
      </c>
      <c r="AN110" s="440">
        <v>1</v>
      </c>
    </row>
    <row r="111" spans="1:40" ht="15">
      <c r="A111" s="575">
        <v>43709</v>
      </c>
      <c r="B111" s="470" t="s">
        <v>126</v>
      </c>
      <c r="C111" s="476" t="s">
        <v>129</v>
      </c>
      <c r="D111" s="477"/>
      <c r="E111" s="477"/>
      <c r="F111" s="477"/>
      <c r="G111" s="477"/>
      <c r="H111" s="477"/>
      <c r="I111" s="477"/>
      <c r="J111" s="477"/>
      <c r="K111" s="477"/>
      <c r="L111" s="550" t="s">
        <v>33</v>
      </c>
      <c r="M111" s="551" t="s">
        <v>33</v>
      </c>
      <c r="N111" s="551" t="s">
        <v>33</v>
      </c>
      <c r="O111" s="551" t="s">
        <v>33</v>
      </c>
      <c r="P111" s="487"/>
      <c r="Q111" s="477"/>
      <c r="R111" s="477"/>
      <c r="S111" s="477"/>
      <c r="T111" s="477"/>
      <c r="U111" s="477"/>
      <c r="V111" s="477"/>
      <c r="W111" s="477"/>
      <c r="X111" s="477"/>
      <c r="Y111" s="477"/>
      <c r="Z111" s="477"/>
      <c r="AA111" s="477"/>
      <c r="AB111" s="477"/>
      <c r="AC111" s="477"/>
      <c r="AD111" s="477"/>
      <c r="AE111" s="477"/>
      <c r="AF111" s="477"/>
      <c r="AG111" s="477"/>
      <c r="AH111" s="353"/>
      <c r="AI111" s="456" t="s">
        <v>128</v>
      </c>
      <c r="AJ111" s="434" t="s">
        <v>127</v>
      </c>
      <c r="AK111" s="439">
        <f>$AK$106</f>
        <v>30</v>
      </c>
      <c r="AL111" s="437">
        <f>COUNTA(D111:AH111)</f>
        <v>4</v>
      </c>
      <c r="AM111" s="435">
        <f>AK111-AL111</f>
        <v>26</v>
      </c>
      <c r="AN111" s="440">
        <v>0.13</v>
      </c>
    </row>
    <row r="112" spans="1:40" ht="15">
      <c r="A112" s="575"/>
      <c r="B112" s="480" t="s">
        <v>192</v>
      </c>
      <c r="C112" s="481"/>
      <c r="D112" s="481"/>
      <c r="E112" s="481"/>
      <c r="F112" s="481"/>
      <c r="G112" s="481"/>
      <c r="H112" s="481"/>
      <c r="I112" s="481"/>
      <c r="J112" s="481"/>
      <c r="K112" s="481"/>
      <c r="L112" s="481"/>
      <c r="M112" s="481"/>
      <c r="N112" s="481"/>
      <c r="O112" s="481"/>
      <c r="P112" s="481"/>
      <c r="Q112" s="481"/>
      <c r="R112" s="481"/>
      <c r="S112" s="481"/>
      <c r="T112" s="481"/>
      <c r="U112" s="481"/>
      <c r="V112" s="481"/>
      <c r="W112" s="481"/>
      <c r="X112" s="481"/>
      <c r="Y112" s="481"/>
      <c r="Z112" s="481"/>
      <c r="AA112" s="481"/>
      <c r="AB112" s="481"/>
      <c r="AC112" s="481"/>
      <c r="AD112" s="481"/>
      <c r="AE112" s="481"/>
      <c r="AF112" s="481"/>
      <c r="AG112" s="481"/>
      <c r="AH112" s="353"/>
      <c r="AI112" s="457" t="s">
        <v>191</v>
      </c>
      <c r="AJ112" s="457"/>
      <c r="AK112" s="457" t="s">
        <v>191</v>
      </c>
      <c r="AL112" s="457" t="s">
        <v>191</v>
      </c>
      <c r="AM112" s="457" t="s">
        <v>191</v>
      </c>
      <c r="AN112" s="482" t="s">
        <v>191</v>
      </c>
    </row>
    <row r="113" spans="1:40" ht="15">
      <c r="A113" s="575">
        <v>43709</v>
      </c>
      <c r="B113" s="483" t="s">
        <v>123</v>
      </c>
      <c r="C113" s="476" t="s">
        <v>124</v>
      </c>
      <c r="D113" s="477"/>
      <c r="E113" s="477"/>
      <c r="F113" s="477"/>
      <c r="G113" s="537" t="s">
        <v>5</v>
      </c>
      <c r="H113" s="538" t="s">
        <v>5</v>
      </c>
      <c r="I113" s="487"/>
      <c r="J113" s="477"/>
      <c r="K113" s="477"/>
      <c r="L113" s="550" t="s">
        <v>27</v>
      </c>
      <c r="M113" s="551" t="s">
        <v>27</v>
      </c>
      <c r="N113" s="551" t="s">
        <v>27</v>
      </c>
      <c r="O113" s="487"/>
      <c r="P113" s="477"/>
      <c r="Q113" s="477"/>
      <c r="R113" s="477"/>
      <c r="S113" s="537" t="s">
        <v>5</v>
      </c>
      <c r="T113" s="538" t="s">
        <v>5</v>
      </c>
      <c r="U113" s="538" t="s">
        <v>5</v>
      </c>
      <c r="V113" s="538" t="s">
        <v>5</v>
      </c>
      <c r="W113" s="487"/>
      <c r="X113" s="477"/>
      <c r="Y113" s="477"/>
      <c r="Z113" s="477"/>
      <c r="AA113" s="477"/>
      <c r="AB113" s="537" t="s">
        <v>5</v>
      </c>
      <c r="AC113" s="538" t="s">
        <v>5</v>
      </c>
      <c r="AD113" s="487"/>
      <c r="AE113" s="477"/>
      <c r="AF113" s="477"/>
      <c r="AG113" s="477"/>
      <c r="AH113" s="353"/>
      <c r="AI113" s="456" t="s">
        <v>193</v>
      </c>
      <c r="AJ113" s="434" t="s">
        <v>123</v>
      </c>
      <c r="AK113" s="439">
        <f>$AK$106</f>
        <v>30</v>
      </c>
      <c r="AL113" s="437">
        <f>COUNTA(D113:AH113)</f>
        <v>11</v>
      </c>
      <c r="AM113" s="435">
        <f>AK113-AL113</f>
        <v>19</v>
      </c>
      <c r="AN113" s="440">
        <v>0.37</v>
      </c>
    </row>
    <row r="114" spans="1:40" ht="15">
      <c r="A114" s="575">
        <v>43709</v>
      </c>
      <c r="B114" s="483" t="s">
        <v>125</v>
      </c>
      <c r="C114" s="476" t="s">
        <v>199</v>
      </c>
      <c r="D114" s="477"/>
      <c r="E114" s="477"/>
      <c r="F114" s="477"/>
      <c r="G114" s="477"/>
      <c r="H114" s="477"/>
      <c r="I114" s="477"/>
      <c r="J114" s="477"/>
      <c r="K114" s="477"/>
      <c r="L114" s="550" t="s">
        <v>43</v>
      </c>
      <c r="M114" s="551" t="s">
        <v>43</v>
      </c>
      <c r="N114" s="551" t="s">
        <v>43</v>
      </c>
      <c r="O114" s="487"/>
      <c r="P114" s="477"/>
      <c r="Q114" s="477"/>
      <c r="R114" s="477"/>
      <c r="S114" s="477"/>
      <c r="T114" s="477"/>
      <c r="U114" s="477"/>
      <c r="V114" s="477"/>
      <c r="W114" s="477"/>
      <c r="X114" s="477"/>
      <c r="Y114" s="477"/>
      <c r="Z114" s="477"/>
      <c r="AA114" s="477"/>
      <c r="AB114" s="477"/>
      <c r="AC114" s="477"/>
      <c r="AD114" s="477"/>
      <c r="AE114" s="477"/>
      <c r="AF114" s="477"/>
      <c r="AG114" s="477"/>
      <c r="AH114" s="353"/>
      <c r="AI114" s="456" t="s">
        <v>193</v>
      </c>
      <c r="AJ114" s="434" t="s">
        <v>125</v>
      </c>
      <c r="AK114" s="439">
        <f>$AK$106</f>
        <v>30</v>
      </c>
      <c r="AL114" s="437">
        <f>COUNTA(D114:AH114)</f>
        <v>3</v>
      </c>
      <c r="AM114" s="435">
        <f>AK114-AL114</f>
        <v>27</v>
      </c>
      <c r="AN114" s="440">
        <v>0.1</v>
      </c>
    </row>
    <row r="115" spans="1:40">
      <c r="A115" s="575"/>
      <c r="B115" s="353"/>
      <c r="C115" s="353"/>
      <c r="D115" s="353"/>
      <c r="E115" s="353"/>
      <c r="F115" s="353"/>
      <c r="G115" s="353"/>
      <c r="H115" s="353"/>
      <c r="I115" s="353"/>
      <c r="J115" s="353"/>
      <c r="K115" s="353"/>
      <c r="L115" s="353"/>
      <c r="M115" s="353"/>
      <c r="N115" s="353"/>
      <c r="O115" s="353"/>
      <c r="P115" s="353"/>
      <c r="Q115" s="353"/>
      <c r="R115" s="353"/>
      <c r="S115" s="353"/>
      <c r="T115" s="353"/>
      <c r="U115" s="353"/>
      <c r="V115" s="353"/>
      <c r="W115" s="353"/>
      <c r="X115" s="353"/>
      <c r="Y115" s="353"/>
      <c r="Z115" s="353"/>
      <c r="AA115" s="353"/>
      <c r="AB115" s="353"/>
      <c r="AC115" s="353"/>
      <c r="AD115" s="353"/>
      <c r="AE115" s="353"/>
      <c r="AF115" s="353"/>
      <c r="AG115" s="353"/>
      <c r="AH115" s="353"/>
      <c r="AI115" s="520"/>
      <c r="AJ115" s="520"/>
      <c r="AK115" s="520"/>
      <c r="AL115" s="520"/>
      <c r="AM115" s="520"/>
      <c r="AN115" s="521"/>
    </row>
    <row r="116" spans="1:40" ht="15">
      <c r="A116" s="575"/>
      <c r="B116" s="493" t="s">
        <v>205</v>
      </c>
      <c r="C116" s="493">
        <v>2019</v>
      </c>
      <c r="D116" s="356" t="s">
        <v>116</v>
      </c>
      <c r="E116" s="496" t="s">
        <v>117</v>
      </c>
      <c r="F116" s="495" t="s">
        <v>116</v>
      </c>
      <c r="G116" s="495" t="s">
        <v>118</v>
      </c>
      <c r="H116" s="496" t="s">
        <v>119</v>
      </c>
      <c r="I116" s="497" t="s">
        <v>119</v>
      </c>
      <c r="J116" s="495" t="s">
        <v>120</v>
      </c>
      <c r="K116" s="496" t="s">
        <v>116</v>
      </c>
      <c r="L116" s="496" t="s">
        <v>117</v>
      </c>
      <c r="M116" s="495" t="s">
        <v>116</v>
      </c>
      <c r="N116" s="495" t="s">
        <v>118</v>
      </c>
      <c r="O116" s="496" t="s">
        <v>119</v>
      </c>
      <c r="P116" s="497" t="s">
        <v>119</v>
      </c>
      <c r="Q116" s="495" t="s">
        <v>120</v>
      </c>
      <c r="R116" s="496" t="s">
        <v>116</v>
      </c>
      <c r="S116" s="496" t="s">
        <v>117</v>
      </c>
      <c r="T116" s="495" t="s">
        <v>116</v>
      </c>
      <c r="U116" s="495" t="s">
        <v>118</v>
      </c>
      <c r="V116" s="496" t="s">
        <v>119</v>
      </c>
      <c r="W116" s="497" t="s">
        <v>119</v>
      </c>
      <c r="X116" s="495" t="s">
        <v>120</v>
      </c>
      <c r="Y116" s="496" t="s">
        <v>116</v>
      </c>
      <c r="Z116" s="496" t="s">
        <v>117</v>
      </c>
      <c r="AA116" s="495" t="s">
        <v>116</v>
      </c>
      <c r="AB116" s="495" t="s">
        <v>118</v>
      </c>
      <c r="AC116" s="496" t="s">
        <v>119</v>
      </c>
      <c r="AD116" s="497" t="s">
        <v>119</v>
      </c>
      <c r="AE116" s="495" t="s">
        <v>120</v>
      </c>
      <c r="AF116" s="496" t="s">
        <v>116</v>
      </c>
      <c r="AG116" s="496" t="s">
        <v>117</v>
      </c>
      <c r="AH116" s="496" t="s">
        <v>117</v>
      </c>
      <c r="AI116" s="456" t="s">
        <v>191</v>
      </c>
      <c r="AJ116" s="434"/>
      <c r="AK116" s="434" t="s">
        <v>191</v>
      </c>
      <c r="AL116" s="434" t="s">
        <v>191</v>
      </c>
      <c r="AM116" s="435" t="s">
        <v>191</v>
      </c>
      <c r="AN116" s="433" t="s">
        <v>191</v>
      </c>
    </row>
    <row r="117" spans="1:40" ht="15">
      <c r="A117" s="575"/>
      <c r="B117" s="649" t="s">
        <v>206</v>
      </c>
      <c r="C117" s="650"/>
      <c r="D117" s="539">
        <v>1</v>
      </c>
      <c r="E117" s="539">
        <v>2</v>
      </c>
      <c r="F117" s="539">
        <v>3</v>
      </c>
      <c r="G117" s="560">
        <v>4</v>
      </c>
      <c r="H117" s="560">
        <v>5</v>
      </c>
      <c r="I117" s="539">
        <v>6</v>
      </c>
      <c r="J117" s="539">
        <v>7</v>
      </c>
      <c r="K117" s="539">
        <v>8</v>
      </c>
      <c r="L117" s="539">
        <v>9</v>
      </c>
      <c r="M117" s="539">
        <v>10</v>
      </c>
      <c r="N117" s="560">
        <v>11</v>
      </c>
      <c r="O117" s="560">
        <v>12</v>
      </c>
      <c r="P117" s="539">
        <v>13</v>
      </c>
      <c r="Q117" s="539">
        <v>14</v>
      </c>
      <c r="R117" s="539">
        <v>15</v>
      </c>
      <c r="S117" s="539">
        <v>16</v>
      </c>
      <c r="T117" s="539">
        <v>17</v>
      </c>
      <c r="U117" s="560">
        <v>18</v>
      </c>
      <c r="V117" s="560">
        <v>19</v>
      </c>
      <c r="W117" s="539">
        <v>20</v>
      </c>
      <c r="X117" s="539">
        <v>21</v>
      </c>
      <c r="Y117" s="539">
        <v>22</v>
      </c>
      <c r="Z117" s="539">
        <v>23</v>
      </c>
      <c r="AA117" s="539">
        <v>24</v>
      </c>
      <c r="AB117" s="560">
        <v>25</v>
      </c>
      <c r="AC117" s="560">
        <v>26</v>
      </c>
      <c r="AD117" s="539">
        <v>27</v>
      </c>
      <c r="AE117" s="539">
        <v>28</v>
      </c>
      <c r="AF117" s="539">
        <v>29</v>
      </c>
      <c r="AG117" s="539">
        <v>30</v>
      </c>
      <c r="AH117" s="539">
        <v>31</v>
      </c>
      <c r="AI117" s="458" t="s">
        <v>191</v>
      </c>
      <c r="AJ117" s="437"/>
      <c r="AK117" s="437" t="s">
        <v>191</v>
      </c>
      <c r="AL117" s="437" t="s">
        <v>191</v>
      </c>
      <c r="AM117" s="438" t="s">
        <v>191</v>
      </c>
      <c r="AN117" s="436" t="s">
        <v>191</v>
      </c>
    </row>
    <row r="118" spans="1:40" ht="15">
      <c r="A118" s="575">
        <v>43739</v>
      </c>
      <c r="B118" s="483" t="s">
        <v>123</v>
      </c>
      <c r="C118" s="476" t="s">
        <v>124</v>
      </c>
      <c r="D118" s="567" t="s">
        <v>11</v>
      </c>
      <c r="E118" s="568" t="s">
        <v>11</v>
      </c>
      <c r="F118" s="487"/>
      <c r="G118" s="477"/>
      <c r="H118" s="477"/>
      <c r="I118" s="477"/>
      <c r="J118" s="567" t="s">
        <v>11</v>
      </c>
      <c r="K118" s="568" t="s">
        <v>11</v>
      </c>
      <c r="L118" s="568" t="s">
        <v>11</v>
      </c>
      <c r="M118" s="568" t="s">
        <v>11</v>
      </c>
      <c r="N118" s="568" t="s">
        <v>11</v>
      </c>
      <c r="O118" s="568" t="s">
        <v>11</v>
      </c>
      <c r="P118" s="568" t="s">
        <v>11</v>
      </c>
      <c r="Q118" s="568" t="s">
        <v>11</v>
      </c>
      <c r="R118" s="568" t="s">
        <v>11</v>
      </c>
      <c r="S118" s="568" t="s">
        <v>11</v>
      </c>
      <c r="T118" s="568" t="s">
        <v>11</v>
      </c>
      <c r="U118" s="568" t="s">
        <v>11</v>
      </c>
      <c r="V118" s="568" t="s">
        <v>11</v>
      </c>
      <c r="W118" s="568" t="s">
        <v>11</v>
      </c>
      <c r="X118" s="568" t="s">
        <v>11</v>
      </c>
      <c r="Y118" s="568" t="s">
        <v>11</v>
      </c>
      <c r="Z118" s="568" t="s">
        <v>11</v>
      </c>
      <c r="AA118" s="568" t="s">
        <v>11</v>
      </c>
      <c r="AB118" s="568" t="s">
        <v>11</v>
      </c>
      <c r="AC118" s="568" t="s">
        <v>11</v>
      </c>
      <c r="AD118" s="568" t="s">
        <v>11</v>
      </c>
      <c r="AE118" s="568" t="s">
        <v>11</v>
      </c>
      <c r="AF118" s="568" t="s">
        <v>11</v>
      </c>
      <c r="AG118" s="568" t="s">
        <v>11</v>
      </c>
      <c r="AH118" s="568" t="s">
        <v>11</v>
      </c>
      <c r="AI118" s="456" t="s">
        <v>122</v>
      </c>
      <c r="AJ118" s="434" t="s">
        <v>123</v>
      </c>
      <c r="AK118" s="437">
        <f>COUNTA(D117:AH117)</f>
        <v>31</v>
      </c>
      <c r="AL118" s="437">
        <f>COUNTA(D118:AH118)</f>
        <v>27</v>
      </c>
      <c r="AM118" s="435">
        <f>AK118-AL118</f>
        <v>4</v>
      </c>
      <c r="AN118" s="440">
        <v>0.87</v>
      </c>
    </row>
    <row r="119" spans="1:40" ht="15">
      <c r="A119" s="575"/>
      <c r="B119" s="569" t="s">
        <v>207</v>
      </c>
      <c r="C119" s="570"/>
      <c r="D119" s="570"/>
      <c r="E119" s="570"/>
      <c r="F119" s="570"/>
      <c r="G119" s="570"/>
      <c r="H119" s="570"/>
      <c r="I119" s="570"/>
      <c r="J119" s="570"/>
      <c r="K119" s="570"/>
      <c r="L119" s="570"/>
      <c r="M119" s="570"/>
      <c r="N119" s="570"/>
      <c r="O119" s="570"/>
      <c r="P119" s="570"/>
      <c r="Q119" s="570"/>
      <c r="R119" s="570"/>
      <c r="S119" s="570"/>
      <c r="T119" s="570"/>
      <c r="U119" s="570"/>
      <c r="V119" s="570"/>
      <c r="W119" s="570"/>
      <c r="X119" s="570"/>
      <c r="Y119" s="570"/>
      <c r="Z119" s="570"/>
      <c r="AA119" s="570"/>
      <c r="AB119" s="570"/>
      <c r="AC119" s="570"/>
      <c r="AD119" s="570"/>
      <c r="AE119" s="570"/>
      <c r="AF119" s="570"/>
      <c r="AG119" s="570"/>
      <c r="AH119" s="570"/>
      <c r="AI119" s="457" t="s">
        <v>191</v>
      </c>
      <c r="AJ119" s="457"/>
      <c r="AK119" s="432"/>
      <c r="AL119" s="432" t="s">
        <v>191</v>
      </c>
      <c r="AM119" s="432" t="s">
        <v>191</v>
      </c>
      <c r="AN119" s="482" t="s">
        <v>191</v>
      </c>
    </row>
    <row r="120" spans="1:40" ht="15">
      <c r="A120" s="575">
        <v>43739</v>
      </c>
      <c r="B120" s="470" t="s">
        <v>123</v>
      </c>
      <c r="C120" s="561" t="s">
        <v>124</v>
      </c>
      <c r="D120" s="562" t="s">
        <v>9</v>
      </c>
      <c r="E120" s="563" t="s">
        <v>9</v>
      </c>
      <c r="F120" s="563" t="s">
        <v>9</v>
      </c>
      <c r="G120" s="563" t="s">
        <v>9</v>
      </c>
      <c r="H120" s="563" t="s">
        <v>9</v>
      </c>
      <c r="I120" s="563" t="s">
        <v>9</v>
      </c>
      <c r="J120" s="563" t="s">
        <v>9</v>
      </c>
      <c r="K120" s="563" t="s">
        <v>9</v>
      </c>
      <c r="L120" s="563" t="s">
        <v>9</v>
      </c>
      <c r="M120" s="563" t="s">
        <v>9</v>
      </c>
      <c r="N120" s="563" t="s">
        <v>9</v>
      </c>
      <c r="O120" s="563" t="s">
        <v>9</v>
      </c>
      <c r="P120" s="563" t="s">
        <v>9</v>
      </c>
      <c r="Q120" s="563" t="s">
        <v>9</v>
      </c>
      <c r="R120" s="563" t="s">
        <v>9</v>
      </c>
      <c r="S120" s="563" t="s">
        <v>9</v>
      </c>
      <c r="T120" s="563" t="s">
        <v>9</v>
      </c>
      <c r="U120" s="563" t="s">
        <v>9</v>
      </c>
      <c r="V120" s="563" t="s">
        <v>9</v>
      </c>
      <c r="W120" s="563" t="s">
        <v>9</v>
      </c>
      <c r="X120" s="563" t="s">
        <v>9</v>
      </c>
      <c r="Y120" s="563" t="s">
        <v>9</v>
      </c>
      <c r="Z120" s="563" t="s">
        <v>9</v>
      </c>
      <c r="AA120" s="563" t="s">
        <v>9</v>
      </c>
      <c r="AB120" s="563" t="s">
        <v>9</v>
      </c>
      <c r="AC120" s="563" t="s">
        <v>9</v>
      </c>
      <c r="AD120" s="563" t="s">
        <v>9</v>
      </c>
      <c r="AE120" s="563" t="s">
        <v>9</v>
      </c>
      <c r="AF120" s="563" t="s">
        <v>9</v>
      </c>
      <c r="AG120" s="563" t="s">
        <v>9</v>
      </c>
      <c r="AH120" s="563" t="s">
        <v>9</v>
      </c>
      <c r="AI120" s="456" t="s">
        <v>128</v>
      </c>
      <c r="AJ120" s="434" t="s">
        <v>123</v>
      </c>
      <c r="AK120" s="438">
        <f>$AK$118</f>
        <v>31</v>
      </c>
      <c r="AL120" s="437">
        <f>COUNTA(D120:AH120)</f>
        <v>31</v>
      </c>
      <c r="AM120" s="435">
        <f>AK120-AL120</f>
        <v>0</v>
      </c>
      <c r="AN120" s="440">
        <v>1</v>
      </c>
    </row>
    <row r="121" spans="1:40" ht="15">
      <c r="A121" s="575">
        <v>43739</v>
      </c>
      <c r="B121" s="475" t="s">
        <v>125</v>
      </c>
      <c r="C121" s="529" t="s">
        <v>129</v>
      </c>
      <c r="D121" s="565" t="s">
        <v>75</v>
      </c>
      <c r="E121" s="566" t="s">
        <v>75</v>
      </c>
      <c r="F121" s="566" t="s">
        <v>75</v>
      </c>
      <c r="G121" s="566" t="s">
        <v>75</v>
      </c>
      <c r="H121" s="566" t="s">
        <v>75</v>
      </c>
      <c r="I121" s="566" t="s">
        <v>75</v>
      </c>
      <c r="J121" s="566" t="s">
        <v>75</v>
      </c>
      <c r="K121" s="566" t="s">
        <v>75</v>
      </c>
      <c r="L121" s="566" t="s">
        <v>75</v>
      </c>
      <c r="M121" s="566" t="s">
        <v>75</v>
      </c>
      <c r="N121" s="566" t="s">
        <v>75</v>
      </c>
      <c r="O121" s="566" t="s">
        <v>75</v>
      </c>
      <c r="P121" s="566" t="s">
        <v>75</v>
      </c>
      <c r="Q121" s="566" t="s">
        <v>75</v>
      </c>
      <c r="R121" s="566" t="s">
        <v>75</v>
      </c>
      <c r="S121" s="566" t="s">
        <v>75</v>
      </c>
      <c r="T121" s="566" t="s">
        <v>75</v>
      </c>
      <c r="U121" s="571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1"/>
      <c r="AH121" s="571"/>
      <c r="AI121" s="456" t="s">
        <v>128</v>
      </c>
      <c r="AJ121" s="434" t="s">
        <v>125</v>
      </c>
      <c r="AK121" s="438">
        <f>$AK$118</f>
        <v>31</v>
      </c>
      <c r="AL121" s="437">
        <f>COUNTA(D121:AH121)</f>
        <v>17</v>
      </c>
      <c r="AM121" s="435">
        <f>AK121-AL121</f>
        <v>14</v>
      </c>
      <c r="AN121" s="440">
        <v>0.55000000000000004</v>
      </c>
    </row>
    <row r="122" spans="1:40" ht="15">
      <c r="A122" s="575">
        <v>43739</v>
      </c>
      <c r="B122" s="470" t="s">
        <v>126</v>
      </c>
      <c r="C122" s="476" t="s">
        <v>199</v>
      </c>
      <c r="D122" s="477"/>
      <c r="E122" s="550" t="s">
        <v>37</v>
      </c>
      <c r="F122" s="551" t="s">
        <v>37</v>
      </c>
      <c r="G122" s="551" t="s">
        <v>37</v>
      </c>
      <c r="H122" s="551" t="s">
        <v>37</v>
      </c>
      <c r="I122" s="551" t="s">
        <v>37</v>
      </c>
      <c r="J122" s="551" t="s">
        <v>37</v>
      </c>
      <c r="K122" s="551" t="s">
        <v>37</v>
      </c>
      <c r="L122" s="551" t="s">
        <v>37</v>
      </c>
      <c r="M122" s="551" t="s">
        <v>37</v>
      </c>
      <c r="N122" s="487"/>
      <c r="O122" s="477"/>
      <c r="P122" s="477"/>
      <c r="Q122" s="477"/>
      <c r="R122" s="477"/>
      <c r="S122" s="477"/>
      <c r="T122" s="477"/>
      <c r="U122" s="477"/>
      <c r="V122" s="477"/>
      <c r="W122" s="477"/>
      <c r="X122" s="477"/>
      <c r="Y122" s="477"/>
      <c r="Z122" s="477"/>
      <c r="AA122" s="477"/>
      <c r="AB122" s="477"/>
      <c r="AC122" s="477"/>
      <c r="AD122" s="477"/>
      <c r="AE122" s="550" t="s">
        <v>33</v>
      </c>
      <c r="AF122" s="551" t="s">
        <v>33</v>
      </c>
      <c r="AG122" s="551" t="s">
        <v>33</v>
      </c>
      <c r="AH122" s="551" t="s">
        <v>33</v>
      </c>
      <c r="AI122" s="456" t="s">
        <v>128</v>
      </c>
      <c r="AJ122" s="434" t="s">
        <v>127</v>
      </c>
      <c r="AK122" s="438">
        <f>$AK$118</f>
        <v>31</v>
      </c>
      <c r="AL122" s="437">
        <f>COUNTA(D122:AH122)</f>
        <v>13</v>
      </c>
      <c r="AM122" s="435">
        <f>AK122-AL122</f>
        <v>18</v>
      </c>
      <c r="AN122" s="440">
        <v>0.48</v>
      </c>
    </row>
    <row r="123" spans="1:40" ht="15">
      <c r="A123" s="575"/>
      <c r="B123" s="480" t="s">
        <v>208</v>
      </c>
      <c r="C123" s="481"/>
      <c r="D123" s="481"/>
      <c r="E123" s="481"/>
      <c r="F123" s="481"/>
      <c r="G123" s="481"/>
      <c r="H123" s="481"/>
      <c r="I123" s="481"/>
      <c r="J123" s="481"/>
      <c r="K123" s="481"/>
      <c r="L123" s="481"/>
      <c r="M123" s="481"/>
      <c r="N123" s="481"/>
      <c r="O123" s="481"/>
      <c r="P123" s="481"/>
      <c r="Q123" s="481"/>
      <c r="R123" s="481"/>
      <c r="S123" s="481"/>
      <c r="T123" s="481"/>
      <c r="U123" s="481"/>
      <c r="V123" s="481"/>
      <c r="W123" s="481"/>
      <c r="X123" s="481"/>
      <c r="Y123" s="481"/>
      <c r="Z123" s="481"/>
      <c r="AA123" s="481"/>
      <c r="AB123" s="481"/>
      <c r="AC123" s="481"/>
      <c r="AD123" s="481"/>
      <c r="AE123" s="481"/>
      <c r="AF123" s="481"/>
      <c r="AG123" s="481"/>
      <c r="AH123" s="481"/>
      <c r="AI123" s="457" t="s">
        <v>191</v>
      </c>
      <c r="AJ123" s="457"/>
      <c r="AK123" s="457" t="s">
        <v>191</v>
      </c>
      <c r="AL123" s="457" t="s">
        <v>191</v>
      </c>
      <c r="AM123" s="457" t="s">
        <v>191</v>
      </c>
      <c r="AN123" s="482" t="s">
        <v>191</v>
      </c>
    </row>
    <row r="124" spans="1:40" ht="15">
      <c r="A124" s="575">
        <v>43739</v>
      </c>
      <c r="B124" s="483" t="s">
        <v>123</v>
      </c>
      <c r="C124" s="476" t="s">
        <v>124</v>
      </c>
      <c r="D124" s="477"/>
      <c r="E124" s="537" t="s">
        <v>5</v>
      </c>
      <c r="F124" s="538" t="s">
        <v>5</v>
      </c>
      <c r="G124" s="487"/>
      <c r="H124" s="477"/>
      <c r="I124" s="477"/>
      <c r="J124" s="477"/>
      <c r="K124" s="477"/>
      <c r="L124" s="477"/>
      <c r="M124" s="477"/>
      <c r="N124" s="477"/>
      <c r="O124" s="477"/>
      <c r="P124" s="537" t="s">
        <v>5</v>
      </c>
      <c r="Q124" s="538" t="s">
        <v>5</v>
      </c>
      <c r="R124" s="538" t="s">
        <v>5</v>
      </c>
      <c r="S124" s="538" t="s">
        <v>5</v>
      </c>
      <c r="T124" s="538" t="s">
        <v>5</v>
      </c>
      <c r="U124" s="538" t="s">
        <v>5</v>
      </c>
      <c r="V124" s="487"/>
      <c r="W124" s="477"/>
      <c r="X124" s="477"/>
      <c r="Y124" s="537" t="s">
        <v>5</v>
      </c>
      <c r="Z124" s="538" t="s">
        <v>5</v>
      </c>
      <c r="AA124" s="487"/>
      <c r="AB124" s="477"/>
      <c r="AC124" s="477"/>
      <c r="AD124" s="537" t="s">
        <v>5</v>
      </c>
      <c r="AE124" s="538" t="s">
        <v>5</v>
      </c>
      <c r="AF124" s="538" t="s">
        <v>5</v>
      </c>
      <c r="AG124" s="538" t="s">
        <v>5</v>
      </c>
      <c r="AH124" s="538" t="s">
        <v>5</v>
      </c>
      <c r="AI124" s="456" t="s">
        <v>193</v>
      </c>
      <c r="AJ124" s="434" t="s">
        <v>123</v>
      </c>
      <c r="AK124" s="438">
        <f>$AK$118</f>
        <v>31</v>
      </c>
      <c r="AL124" s="437">
        <f>COUNTA(D124:AH124)</f>
        <v>15</v>
      </c>
      <c r="AM124" s="435">
        <f>AK124-AL124</f>
        <v>16</v>
      </c>
      <c r="AN124" s="440">
        <v>0.48</v>
      </c>
    </row>
    <row r="125" spans="1:40" ht="15">
      <c r="A125" s="575">
        <v>43739</v>
      </c>
      <c r="B125" s="483" t="s">
        <v>125</v>
      </c>
      <c r="C125" s="476" t="s">
        <v>129</v>
      </c>
      <c r="D125" s="477"/>
      <c r="E125" s="477"/>
      <c r="F125" s="477"/>
      <c r="G125" s="477"/>
      <c r="H125" s="477"/>
      <c r="I125" s="477"/>
      <c r="J125" s="477"/>
      <c r="K125" s="477"/>
      <c r="L125" s="477"/>
      <c r="M125" s="477"/>
      <c r="N125" s="477"/>
      <c r="O125" s="477"/>
      <c r="P125" s="477"/>
      <c r="Q125" s="477"/>
      <c r="R125" s="477"/>
      <c r="S125" s="477"/>
      <c r="T125" s="477"/>
      <c r="U125" s="477"/>
      <c r="V125" s="477"/>
      <c r="W125" s="477"/>
      <c r="X125" s="477"/>
      <c r="Y125" s="477"/>
      <c r="Z125" s="477"/>
      <c r="AA125" s="477"/>
      <c r="AB125" s="477"/>
      <c r="AC125" s="477"/>
      <c r="AD125" s="477"/>
      <c r="AE125" s="550" t="s">
        <v>37</v>
      </c>
      <c r="AF125" s="551" t="s">
        <v>37</v>
      </c>
      <c r="AG125" s="487"/>
      <c r="AH125" s="477"/>
      <c r="AI125" s="456" t="s">
        <v>193</v>
      </c>
      <c r="AJ125" s="434" t="s">
        <v>125</v>
      </c>
      <c r="AK125" s="438">
        <f>$AK$118</f>
        <v>31</v>
      </c>
      <c r="AL125" s="437">
        <f>COUNTA(D125:AH125)</f>
        <v>2</v>
      </c>
      <c r="AM125" s="435">
        <f>AK125-AL125</f>
        <v>29</v>
      </c>
      <c r="AN125" s="440">
        <v>0.06</v>
      </c>
    </row>
    <row r="126" spans="1:40">
      <c r="A126" s="575"/>
      <c r="B126" s="353"/>
      <c r="C126" s="353"/>
      <c r="D126" s="353"/>
      <c r="E126" s="353"/>
      <c r="F126" s="353"/>
      <c r="G126" s="353"/>
      <c r="H126" s="353"/>
      <c r="I126" s="353"/>
      <c r="J126" s="353"/>
      <c r="K126" s="353"/>
      <c r="L126" s="353"/>
      <c r="M126" s="353"/>
      <c r="N126" s="353"/>
      <c r="O126" s="353"/>
      <c r="P126" s="353"/>
      <c r="Q126" s="353"/>
      <c r="R126" s="353"/>
      <c r="S126" s="353"/>
      <c r="T126" s="353"/>
      <c r="U126" s="353"/>
      <c r="V126" s="353"/>
      <c r="W126" s="353"/>
      <c r="X126" s="353"/>
      <c r="Y126" s="353"/>
      <c r="Z126" s="353"/>
      <c r="AA126" s="353"/>
      <c r="AB126" s="353"/>
      <c r="AC126" s="353"/>
      <c r="AD126" s="353"/>
      <c r="AE126" s="353"/>
      <c r="AF126" s="353"/>
      <c r="AG126" s="353"/>
      <c r="AH126" s="353"/>
      <c r="AI126" s="520"/>
      <c r="AJ126" s="520"/>
      <c r="AK126" s="520"/>
      <c r="AL126" s="520"/>
      <c r="AM126" s="520"/>
      <c r="AN126" s="521"/>
    </row>
    <row r="127" spans="1:40" ht="15">
      <c r="A127" s="575"/>
      <c r="B127" s="493" t="s">
        <v>209</v>
      </c>
      <c r="C127" s="493">
        <v>2019</v>
      </c>
      <c r="D127" s="494" t="s">
        <v>118</v>
      </c>
      <c r="E127" s="496" t="s">
        <v>119</v>
      </c>
      <c r="F127" s="497" t="s">
        <v>119</v>
      </c>
      <c r="G127" s="495" t="s">
        <v>120</v>
      </c>
      <c r="H127" s="496" t="s">
        <v>116</v>
      </c>
      <c r="I127" s="496" t="s">
        <v>117</v>
      </c>
      <c r="J127" s="495" t="s">
        <v>116</v>
      </c>
      <c r="K127" s="495" t="s">
        <v>118</v>
      </c>
      <c r="L127" s="496" t="s">
        <v>119</v>
      </c>
      <c r="M127" s="497" t="s">
        <v>119</v>
      </c>
      <c r="N127" s="495" t="s">
        <v>120</v>
      </c>
      <c r="O127" s="496" t="s">
        <v>116</v>
      </c>
      <c r="P127" s="496" t="s">
        <v>117</v>
      </c>
      <c r="Q127" s="495" t="s">
        <v>116</v>
      </c>
      <c r="R127" s="495" t="s">
        <v>118</v>
      </c>
      <c r="S127" s="496" t="s">
        <v>119</v>
      </c>
      <c r="T127" s="497" t="s">
        <v>119</v>
      </c>
      <c r="U127" s="495" t="s">
        <v>120</v>
      </c>
      <c r="V127" s="496" t="s">
        <v>116</v>
      </c>
      <c r="W127" s="496" t="s">
        <v>117</v>
      </c>
      <c r="X127" s="495" t="s">
        <v>116</v>
      </c>
      <c r="Y127" s="495" t="s">
        <v>118</v>
      </c>
      <c r="Z127" s="496" t="s">
        <v>119</v>
      </c>
      <c r="AA127" s="497" t="s">
        <v>119</v>
      </c>
      <c r="AB127" s="495" t="s">
        <v>120</v>
      </c>
      <c r="AC127" s="496" t="s">
        <v>116</v>
      </c>
      <c r="AD127" s="496" t="s">
        <v>117</v>
      </c>
      <c r="AE127" s="495" t="s">
        <v>116</v>
      </c>
      <c r="AF127" s="495" t="s">
        <v>118</v>
      </c>
      <c r="AG127" s="496" t="s">
        <v>119</v>
      </c>
      <c r="AH127" s="353"/>
      <c r="AI127" s="456" t="s">
        <v>191</v>
      </c>
      <c r="AJ127" s="434"/>
      <c r="AK127" s="434" t="s">
        <v>191</v>
      </c>
      <c r="AL127" s="434" t="s">
        <v>191</v>
      </c>
      <c r="AM127" s="435" t="s">
        <v>191</v>
      </c>
      <c r="AN127" s="433" t="s">
        <v>191</v>
      </c>
    </row>
    <row r="128" spans="1:40" ht="15">
      <c r="A128" s="575"/>
      <c r="B128" s="649" t="s">
        <v>206</v>
      </c>
      <c r="C128" s="650"/>
      <c r="D128" s="560">
        <v>1</v>
      </c>
      <c r="E128" s="560">
        <v>2</v>
      </c>
      <c r="F128" s="539">
        <v>3</v>
      </c>
      <c r="G128" s="539">
        <v>4</v>
      </c>
      <c r="H128" s="539">
        <v>5</v>
      </c>
      <c r="I128" s="539">
        <v>6</v>
      </c>
      <c r="J128" s="539">
        <v>7</v>
      </c>
      <c r="K128" s="560">
        <v>8</v>
      </c>
      <c r="L128" s="560">
        <v>9</v>
      </c>
      <c r="M128" s="539">
        <v>10</v>
      </c>
      <c r="N128" s="539">
        <v>11</v>
      </c>
      <c r="O128" s="539">
        <v>12</v>
      </c>
      <c r="P128" s="539">
        <v>13</v>
      </c>
      <c r="Q128" s="539">
        <v>14</v>
      </c>
      <c r="R128" s="560">
        <v>15</v>
      </c>
      <c r="S128" s="560">
        <v>16</v>
      </c>
      <c r="T128" s="539">
        <v>17</v>
      </c>
      <c r="U128" s="539">
        <v>18</v>
      </c>
      <c r="V128" s="539">
        <v>19</v>
      </c>
      <c r="W128" s="539">
        <v>20</v>
      </c>
      <c r="X128" s="539">
        <v>21</v>
      </c>
      <c r="Y128" s="560">
        <v>22</v>
      </c>
      <c r="Z128" s="560">
        <v>23</v>
      </c>
      <c r="AA128" s="539">
        <v>24</v>
      </c>
      <c r="AB128" s="539">
        <v>25</v>
      </c>
      <c r="AC128" s="539">
        <v>26</v>
      </c>
      <c r="AD128" s="539">
        <v>27</v>
      </c>
      <c r="AE128" s="539">
        <v>28</v>
      </c>
      <c r="AF128" s="560">
        <v>29</v>
      </c>
      <c r="AG128" s="560">
        <v>30</v>
      </c>
      <c r="AH128" s="353"/>
      <c r="AI128" s="458" t="s">
        <v>191</v>
      </c>
      <c r="AJ128" s="437"/>
      <c r="AK128" s="437" t="s">
        <v>191</v>
      </c>
      <c r="AL128" s="437" t="s">
        <v>191</v>
      </c>
      <c r="AM128" s="438" t="s">
        <v>191</v>
      </c>
      <c r="AN128" s="436" t="s">
        <v>191</v>
      </c>
    </row>
    <row r="129" spans="1:40" ht="15">
      <c r="A129" s="575">
        <v>43770</v>
      </c>
      <c r="B129" s="483" t="s">
        <v>123</v>
      </c>
      <c r="C129" s="476" t="s">
        <v>124</v>
      </c>
      <c r="D129" s="567" t="s">
        <v>11</v>
      </c>
      <c r="E129" s="568" t="s">
        <v>11</v>
      </c>
      <c r="F129" s="568" t="s">
        <v>11</v>
      </c>
      <c r="G129" s="568" t="s">
        <v>11</v>
      </c>
      <c r="H129" s="487"/>
      <c r="I129" s="477"/>
      <c r="J129" s="477"/>
      <c r="K129" s="567" t="s">
        <v>11</v>
      </c>
      <c r="L129" s="568" t="s">
        <v>11</v>
      </c>
      <c r="M129" s="568" t="s">
        <v>11</v>
      </c>
      <c r="N129" s="568" t="s">
        <v>11</v>
      </c>
      <c r="O129" s="568" t="s">
        <v>11</v>
      </c>
      <c r="P129" s="568" t="s">
        <v>11</v>
      </c>
      <c r="Q129" s="568" t="s">
        <v>11</v>
      </c>
      <c r="R129" s="568" t="s">
        <v>11</v>
      </c>
      <c r="S129" s="568" t="s">
        <v>11</v>
      </c>
      <c r="T129" s="568" t="s">
        <v>11</v>
      </c>
      <c r="U129" s="568" t="s">
        <v>11</v>
      </c>
      <c r="V129" s="568" t="s">
        <v>11</v>
      </c>
      <c r="W129" s="568" t="s">
        <v>11</v>
      </c>
      <c r="X129" s="568" t="s">
        <v>11</v>
      </c>
      <c r="Y129" s="568" t="s">
        <v>11</v>
      </c>
      <c r="Z129" s="568" t="s">
        <v>11</v>
      </c>
      <c r="AA129" s="568" t="s">
        <v>11</v>
      </c>
      <c r="AB129" s="568" t="s">
        <v>11</v>
      </c>
      <c r="AC129" s="568" t="s">
        <v>11</v>
      </c>
      <c r="AD129" s="568" t="s">
        <v>11</v>
      </c>
      <c r="AE129" s="568" t="s">
        <v>11</v>
      </c>
      <c r="AF129" s="568" t="s">
        <v>11</v>
      </c>
      <c r="AG129" s="568" t="s">
        <v>11</v>
      </c>
      <c r="AH129" s="353"/>
      <c r="AI129" s="456" t="s">
        <v>122</v>
      </c>
      <c r="AJ129" s="434" t="s">
        <v>123</v>
      </c>
      <c r="AK129" s="437">
        <f>COUNTA(D128:AG128)</f>
        <v>30</v>
      </c>
      <c r="AL129" s="437">
        <f>COUNTA(D129:AH129)</f>
        <v>27</v>
      </c>
      <c r="AM129" s="435">
        <f>AK129-AL129</f>
        <v>3</v>
      </c>
      <c r="AN129" s="440">
        <v>0.9</v>
      </c>
    </row>
    <row r="130" spans="1:40" ht="15">
      <c r="A130" s="575"/>
      <c r="B130" s="569" t="s">
        <v>207</v>
      </c>
      <c r="C130" s="570"/>
      <c r="D130" s="570"/>
      <c r="E130" s="570"/>
      <c r="F130" s="570"/>
      <c r="G130" s="570"/>
      <c r="H130" s="570"/>
      <c r="I130" s="570"/>
      <c r="J130" s="570"/>
      <c r="K130" s="570"/>
      <c r="L130" s="570"/>
      <c r="M130" s="570"/>
      <c r="N130" s="570"/>
      <c r="O130" s="570"/>
      <c r="P130" s="570"/>
      <c r="Q130" s="570"/>
      <c r="R130" s="570"/>
      <c r="S130" s="570"/>
      <c r="T130" s="570"/>
      <c r="U130" s="570"/>
      <c r="V130" s="570"/>
      <c r="W130" s="570"/>
      <c r="X130" s="570"/>
      <c r="Y130" s="570"/>
      <c r="Z130" s="570"/>
      <c r="AA130" s="570"/>
      <c r="AB130" s="570"/>
      <c r="AC130" s="570"/>
      <c r="AD130" s="570"/>
      <c r="AE130" s="570"/>
      <c r="AF130" s="570"/>
      <c r="AG130" s="570"/>
      <c r="AH130" s="353"/>
      <c r="AI130" s="457" t="s">
        <v>191</v>
      </c>
      <c r="AJ130" s="457"/>
      <c r="AK130" s="432" t="s">
        <v>191</v>
      </c>
      <c r="AL130" s="432" t="s">
        <v>191</v>
      </c>
      <c r="AM130" s="432" t="s">
        <v>191</v>
      </c>
      <c r="AN130" s="482" t="s">
        <v>191</v>
      </c>
    </row>
    <row r="131" spans="1:40" ht="15">
      <c r="A131" s="575">
        <v>43770</v>
      </c>
      <c r="B131" s="470" t="s">
        <v>123</v>
      </c>
      <c r="C131" s="471" t="s">
        <v>124</v>
      </c>
      <c r="D131" s="536"/>
      <c r="E131" s="536"/>
      <c r="F131" s="536"/>
      <c r="G131" s="536"/>
      <c r="H131" s="536"/>
      <c r="I131" s="536"/>
      <c r="J131" s="536"/>
      <c r="K131" s="536"/>
      <c r="L131" s="536"/>
      <c r="M131" s="536"/>
      <c r="N131" s="537" t="s">
        <v>9</v>
      </c>
      <c r="O131" s="538" t="s">
        <v>9</v>
      </c>
      <c r="P131" s="538" t="s">
        <v>9</v>
      </c>
      <c r="Q131" s="538" t="s">
        <v>9</v>
      </c>
      <c r="R131" s="538" t="s">
        <v>9</v>
      </c>
      <c r="S131" s="538" t="s">
        <v>9</v>
      </c>
      <c r="T131" s="538" t="s">
        <v>9</v>
      </c>
      <c r="U131" s="538" t="s">
        <v>9</v>
      </c>
      <c r="V131" s="538" t="s">
        <v>9</v>
      </c>
      <c r="W131" s="538" t="s">
        <v>9</v>
      </c>
      <c r="X131" s="538" t="s">
        <v>9</v>
      </c>
      <c r="Y131" s="538" t="s">
        <v>9</v>
      </c>
      <c r="Z131" s="538" t="s">
        <v>9</v>
      </c>
      <c r="AA131" s="538" t="s">
        <v>9</v>
      </c>
      <c r="AB131" s="538" t="s">
        <v>9</v>
      </c>
      <c r="AC131" s="538" t="s">
        <v>9</v>
      </c>
      <c r="AD131" s="538" t="s">
        <v>9</v>
      </c>
      <c r="AE131" s="572"/>
      <c r="AF131" s="536"/>
      <c r="AG131" s="536"/>
      <c r="AH131" s="353"/>
      <c r="AI131" s="456" t="s">
        <v>128</v>
      </c>
      <c r="AJ131" s="434" t="s">
        <v>123</v>
      </c>
      <c r="AK131" s="437">
        <f>$AK$129</f>
        <v>30</v>
      </c>
      <c r="AL131" s="437">
        <f>COUNTA(D131:AH131)</f>
        <v>17</v>
      </c>
      <c r="AM131" s="435">
        <f>AK131-AL131</f>
        <v>13</v>
      </c>
      <c r="AN131" s="440">
        <v>0.56999999999999995</v>
      </c>
    </row>
    <row r="132" spans="1:40" ht="15">
      <c r="A132" s="575">
        <v>43770</v>
      </c>
      <c r="B132" s="475" t="s">
        <v>125</v>
      </c>
      <c r="C132" s="476" t="s">
        <v>129</v>
      </c>
      <c r="D132" s="477"/>
      <c r="E132" s="477"/>
      <c r="F132" s="477"/>
      <c r="G132" s="477"/>
      <c r="H132" s="537" t="s">
        <v>13</v>
      </c>
      <c r="I132" s="538" t="s">
        <v>13</v>
      </c>
      <c r="J132" s="538" t="s">
        <v>13</v>
      </c>
      <c r="K132" s="538" t="s">
        <v>13</v>
      </c>
      <c r="L132" s="538" t="s">
        <v>13</v>
      </c>
      <c r="M132" s="538" t="s">
        <v>13</v>
      </c>
      <c r="N132" s="538" t="s">
        <v>13</v>
      </c>
      <c r="O132" s="538" t="s">
        <v>13</v>
      </c>
      <c r="P132" s="538" t="s">
        <v>13</v>
      </c>
      <c r="Q132" s="538" t="s">
        <v>13</v>
      </c>
      <c r="R132" s="538" t="s">
        <v>13</v>
      </c>
      <c r="S132" s="538" t="s">
        <v>13</v>
      </c>
      <c r="T132" s="538" t="s">
        <v>13</v>
      </c>
      <c r="U132" s="538" t="s">
        <v>13</v>
      </c>
      <c r="V132" s="538" t="s">
        <v>13</v>
      </c>
      <c r="W132" s="538" t="s">
        <v>13</v>
      </c>
      <c r="X132" s="538" t="s">
        <v>13</v>
      </c>
      <c r="Y132" s="538" t="s">
        <v>13</v>
      </c>
      <c r="Z132" s="538" t="s">
        <v>13</v>
      </c>
      <c r="AA132" s="538" t="s">
        <v>13</v>
      </c>
      <c r="AB132" s="538" t="s">
        <v>13</v>
      </c>
      <c r="AC132" s="538" t="s">
        <v>13</v>
      </c>
      <c r="AD132" s="538" t="s">
        <v>13</v>
      </c>
      <c r="AE132" s="538" t="s">
        <v>13</v>
      </c>
      <c r="AF132" s="538" t="s">
        <v>13</v>
      </c>
      <c r="AG132" s="538" t="s">
        <v>13</v>
      </c>
      <c r="AH132" s="353"/>
      <c r="AI132" s="456" t="s">
        <v>128</v>
      </c>
      <c r="AJ132" s="434" t="s">
        <v>125</v>
      </c>
      <c r="AK132" s="437">
        <f>$AK$129</f>
        <v>30</v>
      </c>
      <c r="AL132" s="437">
        <f>COUNTA(D132:AH132)</f>
        <v>26</v>
      </c>
      <c r="AM132" s="435">
        <f>AK132-AL132</f>
        <v>4</v>
      </c>
      <c r="AN132" s="440">
        <v>0.87</v>
      </c>
    </row>
    <row r="133" spans="1:40" ht="15">
      <c r="A133" s="575">
        <v>43770</v>
      </c>
      <c r="B133" s="470" t="s">
        <v>126</v>
      </c>
      <c r="C133" s="476" t="s">
        <v>199</v>
      </c>
      <c r="D133" s="477"/>
      <c r="E133" s="477"/>
      <c r="F133" s="477"/>
      <c r="G133" s="477"/>
      <c r="H133" s="477"/>
      <c r="I133" s="477"/>
      <c r="J133" s="477"/>
      <c r="K133" s="477"/>
      <c r="L133" s="477"/>
      <c r="M133" s="550" t="s">
        <v>25</v>
      </c>
      <c r="N133" s="551" t="s">
        <v>25</v>
      </c>
      <c r="O133" s="551" t="s">
        <v>25</v>
      </c>
      <c r="P133" s="551" t="s">
        <v>25</v>
      </c>
      <c r="Q133" s="551" t="s">
        <v>25</v>
      </c>
      <c r="R133" s="487"/>
      <c r="S133" s="477"/>
      <c r="T133" s="477"/>
      <c r="U133" s="477"/>
      <c r="V133" s="477"/>
      <c r="W133" s="477"/>
      <c r="X133" s="477"/>
      <c r="Y133" s="477"/>
      <c r="Z133" s="477"/>
      <c r="AA133" s="477"/>
      <c r="AB133" s="477"/>
      <c r="AC133" s="550" t="s">
        <v>33</v>
      </c>
      <c r="AD133" s="551" t="s">
        <v>33</v>
      </c>
      <c r="AE133" s="551" t="s">
        <v>33</v>
      </c>
      <c r="AF133" s="487"/>
      <c r="AG133" s="477"/>
      <c r="AH133" s="353"/>
      <c r="AI133" s="456" t="s">
        <v>128</v>
      </c>
      <c r="AJ133" s="434" t="s">
        <v>127</v>
      </c>
      <c r="AK133" s="437">
        <f>$AK$129</f>
        <v>30</v>
      </c>
      <c r="AL133" s="437">
        <f>COUNTA(D133:AH133)</f>
        <v>8</v>
      </c>
      <c r="AM133" s="435">
        <f>AK133-AL133</f>
        <v>22</v>
      </c>
      <c r="AN133" s="440">
        <v>0.27</v>
      </c>
    </row>
    <row r="134" spans="1:40" ht="15">
      <c r="A134" s="575"/>
      <c r="B134" s="480" t="s">
        <v>208</v>
      </c>
      <c r="C134" s="481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1"/>
      <c r="X134" s="481"/>
      <c r="Y134" s="481"/>
      <c r="Z134" s="481"/>
      <c r="AA134" s="481"/>
      <c r="AB134" s="481"/>
      <c r="AC134" s="481"/>
      <c r="AD134" s="481"/>
      <c r="AE134" s="481"/>
      <c r="AF134" s="481"/>
      <c r="AG134" s="481"/>
      <c r="AH134" s="353"/>
      <c r="AI134" s="457" t="s">
        <v>191</v>
      </c>
      <c r="AJ134" s="457"/>
      <c r="AK134" s="457" t="s">
        <v>191</v>
      </c>
      <c r="AL134" s="457" t="s">
        <v>191</v>
      </c>
      <c r="AM134" s="457" t="s">
        <v>191</v>
      </c>
      <c r="AN134" s="482" t="s">
        <v>191</v>
      </c>
    </row>
    <row r="135" spans="1:40" ht="15">
      <c r="A135" s="575">
        <v>43770</v>
      </c>
      <c r="B135" s="483" t="s">
        <v>123</v>
      </c>
      <c r="C135" s="476" t="s">
        <v>124</v>
      </c>
      <c r="D135" s="477"/>
      <c r="E135" s="477"/>
      <c r="F135" s="477"/>
      <c r="G135" s="477"/>
      <c r="H135" s="537" t="s">
        <v>5</v>
      </c>
      <c r="I135" s="538" t="s">
        <v>5</v>
      </c>
      <c r="J135" s="538" t="s">
        <v>5</v>
      </c>
      <c r="K135" s="538" t="s">
        <v>5</v>
      </c>
      <c r="L135" s="538" t="s">
        <v>5</v>
      </c>
      <c r="M135" s="538" t="s">
        <v>5</v>
      </c>
      <c r="N135" s="487"/>
      <c r="O135" s="477"/>
      <c r="P135" s="477"/>
      <c r="Q135" s="477"/>
      <c r="R135" s="477"/>
      <c r="S135" s="477"/>
      <c r="T135" s="477"/>
      <c r="U135" s="537" t="s">
        <v>5</v>
      </c>
      <c r="V135" s="538" t="s">
        <v>5</v>
      </c>
      <c r="W135" s="538" t="s">
        <v>5</v>
      </c>
      <c r="X135" s="487"/>
      <c r="Y135" s="477"/>
      <c r="Z135" s="477"/>
      <c r="AA135" s="477"/>
      <c r="AB135" s="477"/>
      <c r="AC135" s="477"/>
      <c r="AD135" s="477"/>
      <c r="AE135" s="477"/>
      <c r="AF135" s="477"/>
      <c r="AG135" s="477"/>
      <c r="AH135" s="353"/>
      <c r="AI135" s="456" t="s">
        <v>193</v>
      </c>
      <c r="AJ135" s="434" t="s">
        <v>123</v>
      </c>
      <c r="AK135" s="437">
        <f>$AK$129</f>
        <v>30</v>
      </c>
      <c r="AL135" s="437">
        <f>COUNTA(D135:AH135)</f>
        <v>9</v>
      </c>
      <c r="AM135" s="435">
        <f>AK135-AL135</f>
        <v>21</v>
      </c>
      <c r="AN135" s="440">
        <v>0.3</v>
      </c>
    </row>
    <row r="136" spans="1:40" ht="15">
      <c r="A136" s="575">
        <v>43770</v>
      </c>
      <c r="B136" s="483" t="s">
        <v>125</v>
      </c>
      <c r="C136" s="476" t="s">
        <v>129</v>
      </c>
      <c r="D136" s="477"/>
      <c r="E136" s="477"/>
      <c r="F136" s="477"/>
      <c r="G136" s="477"/>
      <c r="H136" s="477"/>
      <c r="I136" s="477"/>
      <c r="J136" s="477"/>
      <c r="K136" s="477"/>
      <c r="L136" s="477"/>
      <c r="M136" s="477"/>
      <c r="N136" s="477"/>
      <c r="O136" s="477"/>
      <c r="P136" s="477"/>
      <c r="Q136" s="477"/>
      <c r="R136" s="477"/>
      <c r="S136" s="477"/>
      <c r="T136" s="477"/>
      <c r="U136" s="477"/>
      <c r="V136" s="477"/>
      <c r="W136" s="477"/>
      <c r="X136" s="477"/>
      <c r="Y136" s="477"/>
      <c r="Z136" s="477"/>
      <c r="AA136" s="477"/>
      <c r="AB136" s="477"/>
      <c r="AC136" s="477"/>
      <c r="AD136" s="477"/>
      <c r="AE136" s="477"/>
      <c r="AF136" s="477"/>
      <c r="AG136" s="477"/>
      <c r="AH136" s="353"/>
      <c r="AI136" s="456" t="s">
        <v>193</v>
      </c>
      <c r="AJ136" s="434" t="s">
        <v>125</v>
      </c>
      <c r="AK136" s="437">
        <f>$AK$129</f>
        <v>30</v>
      </c>
      <c r="AL136" s="437">
        <f>COUNTA(D136:AH136)</f>
        <v>0</v>
      </c>
      <c r="AM136" s="435">
        <f>AK136-AL136</f>
        <v>30</v>
      </c>
      <c r="AN136" s="440">
        <v>0</v>
      </c>
    </row>
    <row r="137" spans="1:40">
      <c r="A137" s="575"/>
      <c r="B137" s="353"/>
      <c r="C137" s="353"/>
      <c r="D137" s="353"/>
      <c r="E137" s="353"/>
      <c r="F137" s="353"/>
      <c r="G137" s="353"/>
      <c r="H137" s="353"/>
      <c r="I137" s="353"/>
      <c r="J137" s="353"/>
      <c r="K137" s="353"/>
      <c r="L137" s="353"/>
      <c r="M137" s="353"/>
      <c r="N137" s="353"/>
      <c r="O137" s="353"/>
      <c r="P137" s="353"/>
      <c r="Q137" s="353"/>
      <c r="R137" s="353"/>
      <c r="S137" s="353"/>
      <c r="T137" s="353"/>
      <c r="U137" s="353"/>
      <c r="V137" s="353"/>
      <c r="W137" s="353"/>
      <c r="X137" s="353"/>
      <c r="Y137" s="353"/>
      <c r="Z137" s="353"/>
      <c r="AA137" s="353"/>
      <c r="AB137" s="353"/>
      <c r="AC137" s="353"/>
      <c r="AD137" s="353"/>
      <c r="AE137" s="353"/>
      <c r="AF137" s="353"/>
      <c r="AG137" s="353"/>
      <c r="AH137" s="353"/>
      <c r="AI137" s="520"/>
      <c r="AJ137" s="520"/>
      <c r="AK137" s="520"/>
      <c r="AL137" s="520"/>
      <c r="AM137" s="520"/>
      <c r="AN137" s="521"/>
    </row>
    <row r="138" spans="1:40" ht="15">
      <c r="A138" s="575"/>
      <c r="B138" s="493" t="s">
        <v>210</v>
      </c>
      <c r="C138" s="493">
        <v>2019</v>
      </c>
      <c r="D138" s="559" t="s">
        <v>119</v>
      </c>
      <c r="E138" s="495" t="s">
        <v>120</v>
      </c>
      <c r="F138" s="496" t="s">
        <v>116</v>
      </c>
      <c r="G138" s="496" t="s">
        <v>117</v>
      </c>
      <c r="H138" s="495" t="s">
        <v>116</v>
      </c>
      <c r="I138" s="495" t="s">
        <v>118</v>
      </c>
      <c r="J138" s="496" t="s">
        <v>119</v>
      </c>
      <c r="K138" s="497" t="s">
        <v>119</v>
      </c>
      <c r="L138" s="495" t="s">
        <v>120</v>
      </c>
      <c r="M138" s="496" t="s">
        <v>116</v>
      </c>
      <c r="N138" s="496" t="s">
        <v>117</v>
      </c>
      <c r="O138" s="495" t="s">
        <v>116</v>
      </c>
      <c r="P138" s="495" t="s">
        <v>118</v>
      </c>
      <c r="Q138" s="496" t="s">
        <v>119</v>
      </c>
      <c r="R138" s="497" t="s">
        <v>119</v>
      </c>
      <c r="S138" s="495" t="s">
        <v>120</v>
      </c>
      <c r="T138" s="496" t="s">
        <v>116</v>
      </c>
      <c r="U138" s="496" t="s">
        <v>117</v>
      </c>
      <c r="V138" s="495" t="s">
        <v>116</v>
      </c>
      <c r="W138" s="495" t="s">
        <v>118</v>
      </c>
      <c r="X138" s="496" t="s">
        <v>119</v>
      </c>
      <c r="Y138" s="497" t="s">
        <v>119</v>
      </c>
      <c r="Z138" s="495" t="s">
        <v>120</v>
      </c>
      <c r="AA138" s="496" t="s">
        <v>116</v>
      </c>
      <c r="AB138" s="496" t="s">
        <v>117</v>
      </c>
      <c r="AC138" s="495" t="s">
        <v>116</v>
      </c>
      <c r="AD138" s="495" t="s">
        <v>118</v>
      </c>
      <c r="AE138" s="496" t="s">
        <v>119</v>
      </c>
      <c r="AF138" s="497" t="s">
        <v>119</v>
      </c>
      <c r="AG138" s="495" t="s">
        <v>120</v>
      </c>
      <c r="AH138" s="496" t="s">
        <v>116</v>
      </c>
      <c r="AI138" s="456" t="s">
        <v>191</v>
      </c>
      <c r="AJ138" s="434"/>
      <c r="AK138" s="434" t="s">
        <v>191</v>
      </c>
      <c r="AL138" s="434" t="s">
        <v>191</v>
      </c>
      <c r="AM138" s="435" t="s">
        <v>191</v>
      </c>
      <c r="AN138" s="433" t="s">
        <v>191</v>
      </c>
    </row>
    <row r="139" spans="1:40" ht="15">
      <c r="A139" s="575"/>
      <c r="B139" s="649" t="s">
        <v>206</v>
      </c>
      <c r="C139" s="650"/>
      <c r="D139" s="539">
        <v>1</v>
      </c>
      <c r="E139" s="539">
        <v>2</v>
      </c>
      <c r="F139" s="539">
        <v>3</v>
      </c>
      <c r="G139" s="539">
        <v>4</v>
      </c>
      <c r="H139" s="539">
        <v>5</v>
      </c>
      <c r="I139" s="560">
        <v>6</v>
      </c>
      <c r="J139" s="560">
        <v>7</v>
      </c>
      <c r="K139" s="539">
        <v>8</v>
      </c>
      <c r="L139" s="539">
        <v>9</v>
      </c>
      <c r="M139" s="539">
        <v>10</v>
      </c>
      <c r="N139" s="539">
        <v>11</v>
      </c>
      <c r="O139" s="539">
        <v>12</v>
      </c>
      <c r="P139" s="560">
        <v>13</v>
      </c>
      <c r="Q139" s="560">
        <v>14</v>
      </c>
      <c r="R139" s="539">
        <v>15</v>
      </c>
      <c r="S139" s="539">
        <v>16</v>
      </c>
      <c r="T139" s="539">
        <v>17</v>
      </c>
      <c r="U139" s="539">
        <v>18</v>
      </c>
      <c r="V139" s="539">
        <v>19</v>
      </c>
      <c r="W139" s="560">
        <v>20</v>
      </c>
      <c r="X139" s="560">
        <v>21</v>
      </c>
      <c r="Y139" s="539">
        <v>22</v>
      </c>
      <c r="Z139" s="539">
        <v>23</v>
      </c>
      <c r="AA139" s="539">
        <v>24</v>
      </c>
      <c r="AB139" s="539">
        <v>25</v>
      </c>
      <c r="AC139" s="539">
        <v>26</v>
      </c>
      <c r="AD139" s="560">
        <v>27</v>
      </c>
      <c r="AE139" s="560">
        <v>28</v>
      </c>
      <c r="AF139" s="539">
        <v>29</v>
      </c>
      <c r="AG139" s="539">
        <v>30</v>
      </c>
      <c r="AH139" s="539">
        <v>31</v>
      </c>
      <c r="AI139" s="458" t="s">
        <v>191</v>
      </c>
      <c r="AJ139" s="437"/>
      <c r="AK139" s="437" t="s">
        <v>191</v>
      </c>
      <c r="AL139" s="437" t="s">
        <v>191</v>
      </c>
      <c r="AM139" s="438" t="s">
        <v>191</v>
      </c>
      <c r="AN139" s="436" t="s">
        <v>191</v>
      </c>
    </row>
    <row r="140" spans="1:40" ht="15">
      <c r="A140" s="575">
        <v>43800</v>
      </c>
      <c r="B140" s="483" t="s">
        <v>123</v>
      </c>
      <c r="C140" s="476" t="s">
        <v>124</v>
      </c>
      <c r="D140" s="567" t="s">
        <v>11</v>
      </c>
      <c r="E140" s="568" t="s">
        <v>11</v>
      </c>
      <c r="F140" s="568" t="s">
        <v>11</v>
      </c>
      <c r="G140" s="487"/>
      <c r="H140" s="477"/>
      <c r="I140" s="477"/>
      <c r="J140" s="477"/>
      <c r="K140" s="477"/>
      <c r="L140" s="477"/>
      <c r="M140" s="567" t="s">
        <v>11</v>
      </c>
      <c r="N140" s="568" t="s">
        <v>11</v>
      </c>
      <c r="O140" s="568" t="s">
        <v>11</v>
      </c>
      <c r="P140" s="568" t="s">
        <v>11</v>
      </c>
      <c r="Q140" s="568" t="s">
        <v>11</v>
      </c>
      <c r="R140" s="568" t="s">
        <v>11</v>
      </c>
      <c r="S140" s="568" t="s">
        <v>11</v>
      </c>
      <c r="T140" s="568" t="s">
        <v>11</v>
      </c>
      <c r="U140" s="568" t="s">
        <v>11</v>
      </c>
      <c r="V140" s="568" t="s">
        <v>11</v>
      </c>
      <c r="W140" s="487"/>
      <c r="X140" s="477"/>
      <c r="Y140" s="477"/>
      <c r="Z140" s="477"/>
      <c r="AA140" s="477"/>
      <c r="AB140" s="477"/>
      <c r="AC140" s="477"/>
      <c r="AD140" s="477"/>
      <c r="AE140" s="477"/>
      <c r="AF140" s="477"/>
      <c r="AG140" s="477"/>
      <c r="AH140" s="477"/>
      <c r="AI140" s="456" t="s">
        <v>122</v>
      </c>
      <c r="AJ140" s="434" t="s">
        <v>123</v>
      </c>
      <c r="AK140" s="437">
        <f>COUNTA(D139:AH139)</f>
        <v>31</v>
      </c>
      <c r="AL140" s="437">
        <f>COUNTA(D140:AH140)</f>
        <v>13</v>
      </c>
      <c r="AM140" s="435">
        <f>AK140-AL140</f>
        <v>18</v>
      </c>
      <c r="AN140" s="440">
        <v>0.42</v>
      </c>
    </row>
    <row r="141" spans="1:40" ht="15">
      <c r="A141" s="575"/>
      <c r="B141" s="569" t="s">
        <v>207</v>
      </c>
      <c r="C141" s="570"/>
      <c r="D141" s="570"/>
      <c r="E141" s="570"/>
      <c r="F141" s="570"/>
      <c r="G141" s="570"/>
      <c r="H141" s="570"/>
      <c r="I141" s="570"/>
      <c r="J141" s="570"/>
      <c r="K141" s="570"/>
      <c r="L141" s="570"/>
      <c r="M141" s="570"/>
      <c r="N141" s="570"/>
      <c r="O141" s="570"/>
      <c r="P141" s="570"/>
      <c r="Q141" s="570"/>
      <c r="R141" s="570"/>
      <c r="S141" s="570"/>
      <c r="T141" s="570"/>
      <c r="U141" s="570"/>
      <c r="V141" s="570"/>
      <c r="W141" s="570"/>
      <c r="X141" s="570"/>
      <c r="Y141" s="570"/>
      <c r="Z141" s="570"/>
      <c r="AA141" s="570"/>
      <c r="AB141" s="570"/>
      <c r="AC141" s="570"/>
      <c r="AD141" s="570"/>
      <c r="AE141" s="570"/>
      <c r="AF141" s="570"/>
      <c r="AG141" s="570"/>
      <c r="AH141" s="570"/>
      <c r="AI141" s="457" t="s">
        <v>191</v>
      </c>
      <c r="AJ141" s="457"/>
      <c r="AK141" s="432" t="s">
        <v>191</v>
      </c>
      <c r="AL141" s="432" t="s">
        <v>191</v>
      </c>
      <c r="AM141" s="432" t="s">
        <v>191</v>
      </c>
      <c r="AN141" s="482" t="s">
        <v>191</v>
      </c>
    </row>
    <row r="142" spans="1:40" ht="15">
      <c r="A142" s="575">
        <v>43800</v>
      </c>
      <c r="B142" s="470" t="s">
        <v>123</v>
      </c>
      <c r="C142" s="471" t="s">
        <v>124</v>
      </c>
      <c r="D142" s="536"/>
      <c r="E142" s="536"/>
      <c r="F142" s="536"/>
      <c r="G142" s="548" t="s">
        <v>9</v>
      </c>
      <c r="H142" s="549" t="s">
        <v>9</v>
      </c>
      <c r="I142" s="549" t="s">
        <v>9</v>
      </c>
      <c r="J142" s="549" t="s">
        <v>9</v>
      </c>
      <c r="K142" s="549" t="s">
        <v>9</v>
      </c>
      <c r="L142" s="549" t="s">
        <v>9</v>
      </c>
      <c r="M142" s="549" t="s">
        <v>9</v>
      </c>
      <c r="N142" s="549" t="s">
        <v>9</v>
      </c>
      <c r="O142" s="549" t="s">
        <v>9</v>
      </c>
      <c r="P142" s="549" t="s">
        <v>9</v>
      </c>
      <c r="Q142" s="549" t="s">
        <v>9</v>
      </c>
      <c r="R142" s="549" t="s">
        <v>9</v>
      </c>
      <c r="S142" s="549" t="s">
        <v>9</v>
      </c>
      <c r="T142" s="549" t="s">
        <v>9</v>
      </c>
      <c r="U142" s="549" t="s">
        <v>9</v>
      </c>
      <c r="V142" s="549" t="s">
        <v>9</v>
      </c>
      <c r="W142" s="549" t="s">
        <v>9</v>
      </c>
      <c r="X142" s="549" t="s">
        <v>9</v>
      </c>
      <c r="Y142" s="549" t="s">
        <v>9</v>
      </c>
      <c r="Z142" s="549" t="s">
        <v>9</v>
      </c>
      <c r="AA142" s="572"/>
      <c r="AB142" s="536"/>
      <c r="AC142" s="536"/>
      <c r="AD142" s="536"/>
      <c r="AE142" s="536"/>
      <c r="AF142" s="536"/>
      <c r="AG142" s="536"/>
      <c r="AH142" s="536"/>
      <c r="AI142" s="456" t="s">
        <v>128</v>
      </c>
      <c r="AJ142" s="434" t="s">
        <v>123</v>
      </c>
      <c r="AK142" s="437">
        <f>$AK$140</f>
        <v>31</v>
      </c>
      <c r="AL142" s="437">
        <f>COUNTA(D142:AH142)</f>
        <v>20</v>
      </c>
      <c r="AM142" s="435">
        <f>AK142-AL142</f>
        <v>11</v>
      </c>
      <c r="AN142" s="440">
        <v>0.65</v>
      </c>
    </row>
    <row r="143" spans="1:40" ht="15">
      <c r="A143" s="575">
        <v>43800</v>
      </c>
      <c r="B143" s="475" t="s">
        <v>125</v>
      </c>
      <c r="C143" s="476" t="s">
        <v>129</v>
      </c>
      <c r="D143" s="477"/>
      <c r="E143" s="477"/>
      <c r="F143" s="477"/>
      <c r="G143" s="536"/>
      <c r="H143" s="536"/>
      <c r="I143" s="536"/>
      <c r="J143" s="536"/>
      <c r="K143" s="536"/>
      <c r="L143" s="552" t="s">
        <v>25</v>
      </c>
      <c r="M143" s="553" t="s">
        <v>25</v>
      </c>
      <c r="N143" s="553" t="s">
        <v>25</v>
      </c>
      <c r="O143" s="553" t="s">
        <v>25</v>
      </c>
      <c r="P143" s="572"/>
      <c r="Q143" s="536"/>
      <c r="R143" s="536"/>
      <c r="S143" s="536"/>
      <c r="T143" s="536"/>
      <c r="U143" s="536"/>
      <c r="V143" s="536"/>
      <c r="W143" s="536"/>
      <c r="X143" s="536"/>
      <c r="Y143" s="536"/>
      <c r="Z143" s="536"/>
      <c r="AA143" s="477"/>
      <c r="AB143" s="477"/>
      <c r="AC143" s="477"/>
      <c r="AD143" s="477"/>
      <c r="AE143" s="477"/>
      <c r="AF143" s="477"/>
      <c r="AG143" s="477"/>
      <c r="AH143" s="477"/>
      <c r="AI143" s="456" t="s">
        <v>128</v>
      </c>
      <c r="AJ143" s="434" t="s">
        <v>125</v>
      </c>
      <c r="AK143" s="437">
        <f>$AK$140</f>
        <v>31</v>
      </c>
      <c r="AL143" s="437">
        <f>COUNTA(D143:AH143)</f>
        <v>4</v>
      </c>
      <c r="AM143" s="435">
        <f>AK143-AL143</f>
        <v>27</v>
      </c>
      <c r="AN143" s="440">
        <v>0.13</v>
      </c>
    </row>
    <row r="144" spans="1:40" ht="15">
      <c r="A144" s="575">
        <v>43800</v>
      </c>
      <c r="B144" s="470" t="s">
        <v>126</v>
      </c>
      <c r="C144" s="476" t="s">
        <v>199</v>
      </c>
      <c r="D144" s="477"/>
      <c r="E144" s="477"/>
      <c r="F144" s="477"/>
      <c r="G144" s="477"/>
      <c r="H144" s="477"/>
      <c r="I144" s="477"/>
      <c r="J144" s="477"/>
      <c r="K144" s="477"/>
      <c r="L144" s="477"/>
      <c r="M144" s="550" t="s">
        <v>33</v>
      </c>
      <c r="N144" s="551" t="s">
        <v>33</v>
      </c>
      <c r="O144" s="551" t="s">
        <v>33</v>
      </c>
      <c r="P144" s="487"/>
      <c r="Q144" s="477"/>
      <c r="R144" s="477"/>
      <c r="S144" s="477"/>
      <c r="T144" s="477"/>
      <c r="U144" s="477"/>
      <c r="V144" s="477"/>
      <c r="W144" s="477"/>
      <c r="X144" s="477"/>
      <c r="Y144" s="477"/>
      <c r="Z144" s="477"/>
      <c r="AA144" s="477"/>
      <c r="AB144" s="477"/>
      <c r="AC144" s="477"/>
      <c r="AD144" s="477"/>
      <c r="AE144" s="477"/>
      <c r="AF144" s="477"/>
      <c r="AG144" s="477"/>
      <c r="AH144" s="477"/>
      <c r="AI144" s="456" t="s">
        <v>128</v>
      </c>
      <c r="AJ144" s="434" t="s">
        <v>127</v>
      </c>
      <c r="AK144" s="437">
        <f>$AK$140</f>
        <v>31</v>
      </c>
      <c r="AL144" s="437">
        <f>COUNTA(D144:AH144)</f>
        <v>3</v>
      </c>
      <c r="AM144" s="435">
        <f>AK144-AL144</f>
        <v>28</v>
      </c>
      <c r="AN144" s="440">
        <v>0.1</v>
      </c>
    </row>
    <row r="145" spans="1:41" ht="15">
      <c r="A145" s="575"/>
      <c r="B145" s="480" t="s">
        <v>208</v>
      </c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  <c r="AA145" s="481"/>
      <c r="AB145" s="481"/>
      <c r="AC145" s="481"/>
      <c r="AD145" s="481"/>
      <c r="AE145" s="481"/>
      <c r="AF145" s="481"/>
      <c r="AG145" s="481"/>
      <c r="AH145" s="481"/>
      <c r="AI145" s="457" t="s">
        <v>191</v>
      </c>
      <c r="AJ145" s="457"/>
      <c r="AK145" s="457" t="s">
        <v>191</v>
      </c>
      <c r="AL145" s="457" t="s">
        <v>191</v>
      </c>
      <c r="AM145" s="457" t="s">
        <v>191</v>
      </c>
      <c r="AN145" s="482" t="s">
        <v>191</v>
      </c>
    </row>
    <row r="146" spans="1:41" ht="15">
      <c r="A146" s="575">
        <v>43800</v>
      </c>
      <c r="B146" s="483" t="s">
        <v>123</v>
      </c>
      <c r="C146" s="476" t="s">
        <v>124</v>
      </c>
      <c r="D146" s="477"/>
      <c r="E146" s="477"/>
      <c r="F146" s="537" t="s">
        <v>5</v>
      </c>
      <c r="G146" s="538" t="s">
        <v>5</v>
      </c>
      <c r="H146" s="538" t="s">
        <v>5</v>
      </c>
      <c r="I146" s="487"/>
      <c r="J146" s="477"/>
      <c r="K146" s="477"/>
      <c r="L146" s="477"/>
      <c r="M146" s="537" t="s">
        <v>5</v>
      </c>
      <c r="N146" s="538" t="s">
        <v>5</v>
      </c>
      <c r="O146" s="538" t="s">
        <v>5</v>
      </c>
      <c r="P146" s="487"/>
      <c r="Q146" s="477"/>
      <c r="R146" s="477"/>
      <c r="S146" s="477"/>
      <c r="T146" s="477"/>
      <c r="U146" s="477"/>
      <c r="V146" s="477"/>
      <c r="W146" s="477"/>
      <c r="X146" s="477"/>
      <c r="Y146" s="477"/>
      <c r="Z146" s="477"/>
      <c r="AA146" s="477"/>
      <c r="AB146" s="477"/>
      <c r="AC146" s="477"/>
      <c r="AD146" s="477"/>
      <c r="AE146" s="477"/>
      <c r="AF146" s="477"/>
      <c r="AG146" s="477"/>
      <c r="AH146" s="477"/>
      <c r="AI146" s="456" t="s">
        <v>193</v>
      </c>
      <c r="AJ146" s="434" t="s">
        <v>123</v>
      </c>
      <c r="AK146" s="437">
        <f>$AK$140</f>
        <v>31</v>
      </c>
      <c r="AL146" s="437">
        <f>COUNTA(D146:AH146)</f>
        <v>6</v>
      </c>
      <c r="AM146" s="435">
        <f>AK146-AL146</f>
        <v>25</v>
      </c>
      <c r="AN146" s="440">
        <v>0.19</v>
      </c>
    </row>
    <row r="147" spans="1:41" ht="15">
      <c r="A147" s="575">
        <v>43800</v>
      </c>
      <c r="B147" s="483" t="s">
        <v>211</v>
      </c>
      <c r="C147" s="476" t="s">
        <v>129</v>
      </c>
      <c r="D147" s="477"/>
      <c r="E147" s="477"/>
      <c r="F147" s="477"/>
      <c r="G147" s="477"/>
      <c r="H147" s="477"/>
      <c r="I147" s="477"/>
      <c r="J147" s="477"/>
      <c r="K147" s="477"/>
      <c r="L147" s="477"/>
      <c r="M147" s="550" t="s">
        <v>37</v>
      </c>
      <c r="N147" s="551" t="s">
        <v>37</v>
      </c>
      <c r="O147" s="551" t="s">
        <v>37</v>
      </c>
      <c r="P147" s="487"/>
      <c r="Q147" s="477"/>
      <c r="R147" s="477"/>
      <c r="S147" s="477"/>
      <c r="T147" s="477"/>
      <c r="U147" s="477"/>
      <c r="V147" s="477"/>
      <c r="W147" s="477"/>
      <c r="X147" s="477"/>
      <c r="Y147" s="477"/>
      <c r="Z147" s="477"/>
      <c r="AA147" s="477"/>
      <c r="AB147" s="477"/>
      <c r="AC147" s="477"/>
      <c r="AD147" s="477"/>
      <c r="AE147" s="477"/>
      <c r="AF147" s="477"/>
      <c r="AG147" s="477"/>
      <c r="AH147" s="477"/>
      <c r="AI147" s="456" t="s">
        <v>193</v>
      </c>
      <c r="AJ147" s="434" t="s">
        <v>125</v>
      </c>
      <c r="AK147" s="437">
        <f>$AK$140</f>
        <v>31</v>
      </c>
      <c r="AL147" s="437">
        <f>COUNTA(D147:AH147)</f>
        <v>3</v>
      </c>
      <c r="AM147" s="435">
        <f>AK147-AL147</f>
        <v>28</v>
      </c>
      <c r="AN147" s="440">
        <v>0.1</v>
      </c>
    </row>
    <row r="148" spans="1:41">
      <c r="A148" s="575"/>
      <c r="B148" s="66"/>
      <c r="C148" s="66"/>
    </row>
    <row r="149" spans="1:41" ht="47.25">
      <c r="A149" s="575"/>
      <c r="B149" s="467" t="s">
        <v>212</v>
      </c>
      <c r="C149" s="467">
        <v>2020</v>
      </c>
      <c r="D149" s="37" t="s">
        <v>117</v>
      </c>
      <c r="E149" s="36" t="s">
        <v>116</v>
      </c>
      <c r="F149" s="36" t="s">
        <v>118</v>
      </c>
      <c r="G149" s="37" t="s">
        <v>119</v>
      </c>
      <c r="H149" s="468" t="s">
        <v>119</v>
      </c>
      <c r="I149" s="36" t="s">
        <v>120</v>
      </c>
      <c r="J149" s="37" t="s">
        <v>116</v>
      </c>
      <c r="K149" s="37" t="s">
        <v>117</v>
      </c>
      <c r="L149" s="36" t="s">
        <v>116</v>
      </c>
      <c r="M149" s="36" t="s">
        <v>118</v>
      </c>
      <c r="N149" s="37" t="s">
        <v>119</v>
      </c>
      <c r="O149" s="468" t="s">
        <v>119</v>
      </c>
      <c r="P149" s="36" t="s">
        <v>120</v>
      </c>
      <c r="Q149" s="37" t="s">
        <v>116</v>
      </c>
      <c r="R149" s="37" t="s">
        <v>117</v>
      </c>
      <c r="S149" s="36" t="s">
        <v>116</v>
      </c>
      <c r="T149" s="36" t="s">
        <v>118</v>
      </c>
      <c r="U149" s="37" t="s">
        <v>119</v>
      </c>
      <c r="V149" s="468" t="s">
        <v>119</v>
      </c>
      <c r="W149" s="36" t="s">
        <v>120</v>
      </c>
      <c r="X149" s="37" t="s">
        <v>116</v>
      </c>
      <c r="Y149" s="37" t="s">
        <v>117</v>
      </c>
      <c r="Z149" s="36" t="s">
        <v>116</v>
      </c>
      <c r="AA149" s="36" t="s">
        <v>118</v>
      </c>
      <c r="AB149" s="37" t="s">
        <v>119</v>
      </c>
      <c r="AC149" s="468" t="s">
        <v>119</v>
      </c>
      <c r="AD149" s="36" t="s">
        <v>120</v>
      </c>
      <c r="AE149" s="37" t="s">
        <v>116</v>
      </c>
      <c r="AF149" s="37" t="s">
        <v>117</v>
      </c>
      <c r="AG149" s="36" t="s">
        <v>116</v>
      </c>
      <c r="AH149" s="36" t="s">
        <v>118</v>
      </c>
      <c r="AI149" s="343" t="s">
        <v>110</v>
      </c>
      <c r="AJ149" s="343"/>
      <c r="AK149" s="341" t="s">
        <v>111</v>
      </c>
      <c r="AL149" s="341" t="s">
        <v>112</v>
      </c>
      <c r="AM149" s="342" t="s">
        <v>113</v>
      </c>
      <c r="AN149" s="341" t="s">
        <v>114</v>
      </c>
      <c r="AO149" s="348" t="s">
        <v>121</v>
      </c>
    </row>
    <row r="150" spans="1:41" ht="15">
      <c r="A150" s="575"/>
      <c r="B150" s="651" t="s">
        <v>206</v>
      </c>
      <c r="C150" s="652"/>
      <c r="D150" s="268">
        <f t="shared" ref="D150:AD150" si="3">+C150+1</f>
        <v>1</v>
      </c>
      <c r="E150" s="268">
        <f t="shared" si="3"/>
        <v>2</v>
      </c>
      <c r="F150" s="269">
        <f t="shared" si="3"/>
        <v>3</v>
      </c>
      <c r="G150" s="269">
        <f t="shared" si="3"/>
        <v>4</v>
      </c>
      <c r="H150" s="268">
        <f t="shared" si="3"/>
        <v>5</v>
      </c>
      <c r="I150" s="268">
        <f t="shared" si="3"/>
        <v>6</v>
      </c>
      <c r="J150" s="268">
        <f t="shared" si="3"/>
        <v>7</v>
      </c>
      <c r="K150" s="268">
        <f t="shared" si="3"/>
        <v>8</v>
      </c>
      <c r="L150" s="268">
        <f t="shared" si="3"/>
        <v>9</v>
      </c>
      <c r="M150" s="269">
        <f t="shared" si="3"/>
        <v>10</v>
      </c>
      <c r="N150" s="269">
        <f t="shared" si="3"/>
        <v>11</v>
      </c>
      <c r="O150" s="268">
        <f t="shared" si="3"/>
        <v>12</v>
      </c>
      <c r="P150" s="268">
        <f t="shared" si="3"/>
        <v>13</v>
      </c>
      <c r="Q150" s="268">
        <f t="shared" si="3"/>
        <v>14</v>
      </c>
      <c r="R150" s="268">
        <f t="shared" si="3"/>
        <v>15</v>
      </c>
      <c r="S150" s="268">
        <f t="shared" si="3"/>
        <v>16</v>
      </c>
      <c r="T150" s="269">
        <f t="shared" si="3"/>
        <v>17</v>
      </c>
      <c r="U150" s="269">
        <f t="shared" si="3"/>
        <v>18</v>
      </c>
      <c r="V150" s="268">
        <f t="shared" si="3"/>
        <v>19</v>
      </c>
      <c r="W150" s="268">
        <f t="shared" si="3"/>
        <v>20</v>
      </c>
      <c r="X150" s="268">
        <f t="shared" si="3"/>
        <v>21</v>
      </c>
      <c r="Y150" s="268">
        <f t="shared" si="3"/>
        <v>22</v>
      </c>
      <c r="Z150" s="268">
        <f t="shared" si="3"/>
        <v>23</v>
      </c>
      <c r="AA150" s="269">
        <f t="shared" si="3"/>
        <v>24</v>
      </c>
      <c r="AB150" s="269">
        <f t="shared" si="3"/>
        <v>25</v>
      </c>
      <c r="AC150" s="268">
        <f t="shared" si="3"/>
        <v>26</v>
      </c>
      <c r="AD150" s="268">
        <f t="shared" si="3"/>
        <v>27</v>
      </c>
      <c r="AE150" s="268">
        <v>28</v>
      </c>
      <c r="AF150" s="268">
        <v>29</v>
      </c>
      <c r="AG150" s="268">
        <v>30</v>
      </c>
      <c r="AH150" s="269">
        <v>31</v>
      </c>
      <c r="AI150" s="256"/>
      <c r="AJ150" s="256"/>
      <c r="AK150" s="256"/>
      <c r="AL150" s="256"/>
      <c r="AM150" s="257"/>
      <c r="AN150" s="265"/>
      <c r="AO150" s="280"/>
    </row>
    <row r="151" spans="1:41" ht="15">
      <c r="A151" s="575">
        <v>43831</v>
      </c>
      <c r="B151" s="344" t="s">
        <v>123</v>
      </c>
      <c r="C151" s="344" t="s">
        <v>124</v>
      </c>
      <c r="D151" s="275" t="s">
        <v>11</v>
      </c>
      <c r="E151" s="275" t="s">
        <v>11</v>
      </c>
      <c r="F151" s="275" t="s">
        <v>11</v>
      </c>
      <c r="G151" s="275" t="s">
        <v>11</v>
      </c>
      <c r="H151" s="275" t="s">
        <v>11</v>
      </c>
      <c r="I151" s="275" t="s">
        <v>11</v>
      </c>
      <c r="J151" s="275" t="s">
        <v>11</v>
      </c>
      <c r="K151" s="275" t="s">
        <v>11</v>
      </c>
      <c r="L151" s="275" t="s">
        <v>11</v>
      </c>
      <c r="M151" s="275" t="s">
        <v>11</v>
      </c>
      <c r="N151" s="275" t="s">
        <v>11</v>
      </c>
      <c r="O151" s="275" t="s">
        <v>11</v>
      </c>
      <c r="P151" s="275" t="s">
        <v>11</v>
      </c>
      <c r="Q151" s="275" t="s">
        <v>11</v>
      </c>
      <c r="R151" s="275" t="s">
        <v>11</v>
      </c>
      <c r="S151" s="275" t="s">
        <v>11</v>
      </c>
      <c r="T151" s="275" t="s">
        <v>11</v>
      </c>
      <c r="U151" s="275" t="s">
        <v>11</v>
      </c>
      <c r="V151" s="275" t="s">
        <v>11</v>
      </c>
      <c r="W151" s="275" t="s">
        <v>11</v>
      </c>
      <c r="X151" s="275" t="s">
        <v>11</v>
      </c>
      <c r="Y151" s="275" t="s">
        <v>11</v>
      </c>
      <c r="Z151" s="275" t="s">
        <v>11</v>
      </c>
      <c r="AA151" s="275" t="s">
        <v>11</v>
      </c>
      <c r="AB151" s="275" t="s">
        <v>11</v>
      </c>
      <c r="AC151" s="275" t="s">
        <v>11</v>
      </c>
      <c r="AD151" s="275" t="s">
        <v>11</v>
      </c>
      <c r="AE151" s="275" t="s">
        <v>11</v>
      </c>
      <c r="AF151" s="252"/>
      <c r="AG151" s="252"/>
      <c r="AH151" s="252"/>
      <c r="AI151" s="456" t="s">
        <v>122</v>
      </c>
      <c r="AJ151" s="434" t="s">
        <v>123</v>
      </c>
      <c r="AK151" s="256">
        <f>COUNTA(D150:AH150)</f>
        <v>31</v>
      </c>
      <c r="AL151" s="256">
        <f>COUNTA(D151:AH151)</f>
        <v>28</v>
      </c>
      <c r="AM151" s="257">
        <f>AK151-AL151</f>
        <v>3</v>
      </c>
      <c r="AN151" s="270">
        <f>AL151/AK151</f>
        <v>0.90322580645161288</v>
      </c>
      <c r="AO151" s="281"/>
    </row>
    <row r="152" spans="1:41" ht="15">
      <c r="A152" s="575"/>
      <c r="B152" s="454" t="s">
        <v>207</v>
      </c>
      <c r="C152" s="455"/>
      <c r="D152" s="455"/>
      <c r="E152" s="455"/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7" t="s">
        <v>191</v>
      </c>
      <c r="AJ152" s="457"/>
      <c r="AK152" s="259"/>
      <c r="AL152" s="259"/>
      <c r="AM152" s="259"/>
      <c r="AN152" s="271"/>
      <c r="AO152" s="281"/>
    </row>
    <row r="153" spans="1:41" ht="15">
      <c r="A153" s="575">
        <v>43831</v>
      </c>
      <c r="B153" s="344" t="s">
        <v>123</v>
      </c>
      <c r="C153" s="344" t="s">
        <v>124</v>
      </c>
      <c r="D153" s="272" t="s">
        <v>9</v>
      </c>
      <c r="E153" s="272" t="s">
        <v>9</v>
      </c>
      <c r="F153" s="272" t="s">
        <v>9</v>
      </c>
      <c r="G153" s="272" t="s">
        <v>9</v>
      </c>
      <c r="H153" s="272" t="s">
        <v>9</v>
      </c>
      <c r="I153" s="272" t="s">
        <v>9</v>
      </c>
      <c r="J153" s="272" t="s">
        <v>9</v>
      </c>
      <c r="K153" s="272" t="s">
        <v>9</v>
      </c>
      <c r="L153" s="272" t="s">
        <v>9</v>
      </c>
      <c r="M153" s="272" t="s">
        <v>9</v>
      </c>
      <c r="N153" s="272" t="s">
        <v>9</v>
      </c>
      <c r="O153" s="272" t="s">
        <v>9</v>
      </c>
      <c r="P153" s="272" t="s">
        <v>9</v>
      </c>
      <c r="Q153" s="272" t="s">
        <v>9</v>
      </c>
      <c r="R153" s="272" t="s">
        <v>9</v>
      </c>
      <c r="S153" s="272" t="s">
        <v>9</v>
      </c>
      <c r="T153" s="252"/>
      <c r="U153" s="252"/>
      <c r="V153" s="252"/>
      <c r="W153" s="252"/>
      <c r="X153" s="252"/>
      <c r="Y153" s="272" t="s">
        <v>9</v>
      </c>
      <c r="Z153" s="272" t="s">
        <v>9</v>
      </c>
      <c r="AA153" s="272" t="s">
        <v>9</v>
      </c>
      <c r="AB153" s="272" t="s">
        <v>9</v>
      </c>
      <c r="AC153" s="272" t="s">
        <v>9</v>
      </c>
      <c r="AD153" s="272" t="s">
        <v>9</v>
      </c>
      <c r="AE153" s="272" t="s">
        <v>9</v>
      </c>
      <c r="AF153" s="272" t="s">
        <v>9</v>
      </c>
      <c r="AG153" s="272" t="s">
        <v>9</v>
      </c>
      <c r="AH153" s="272" t="s">
        <v>9</v>
      </c>
      <c r="AI153" s="456" t="s">
        <v>128</v>
      </c>
      <c r="AJ153" s="434" t="s">
        <v>123</v>
      </c>
      <c r="AK153" s="260">
        <f>COUNTA(D149:AH149)</f>
        <v>31</v>
      </c>
      <c r="AL153" s="260">
        <f>COUNTA(D153:AH153)</f>
        <v>26</v>
      </c>
      <c r="AM153" s="261">
        <f>AK153-AL153</f>
        <v>5</v>
      </c>
      <c r="AN153" s="270">
        <f>AL153/AK153</f>
        <v>0.83870967741935487</v>
      </c>
      <c r="AO153" s="281"/>
    </row>
    <row r="154" spans="1:41" ht="15">
      <c r="A154" s="575">
        <v>43831</v>
      </c>
      <c r="B154" s="345" t="s">
        <v>125</v>
      </c>
      <c r="C154" s="344" t="s">
        <v>129</v>
      </c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338" t="s">
        <v>7</v>
      </c>
      <c r="S154" s="338" t="s">
        <v>7</v>
      </c>
      <c r="T154" s="338" t="s">
        <v>7</v>
      </c>
      <c r="U154" s="338" t="s">
        <v>7</v>
      </c>
      <c r="V154" s="338" t="s">
        <v>7</v>
      </c>
      <c r="W154" s="338" t="s">
        <v>7</v>
      </c>
      <c r="X154" s="338" t="s">
        <v>7</v>
      </c>
      <c r="Y154" s="338" t="s">
        <v>7</v>
      </c>
      <c r="Z154" s="338" t="s">
        <v>7</v>
      </c>
      <c r="AA154" s="338" t="s">
        <v>7</v>
      </c>
      <c r="AB154" s="338" t="s">
        <v>7</v>
      </c>
      <c r="AC154" s="338" t="s">
        <v>7</v>
      </c>
      <c r="AD154" s="338" t="s">
        <v>7</v>
      </c>
      <c r="AE154" s="338" t="s">
        <v>7</v>
      </c>
      <c r="AF154" s="338" t="s">
        <v>7</v>
      </c>
      <c r="AG154" s="338" t="s">
        <v>7</v>
      </c>
      <c r="AH154" s="338" t="s">
        <v>7</v>
      </c>
      <c r="AI154" s="456" t="s">
        <v>128</v>
      </c>
      <c r="AJ154" s="434" t="s">
        <v>125</v>
      </c>
      <c r="AK154" s="260">
        <f>COUNTA(D150:AH150)</f>
        <v>31</v>
      </c>
      <c r="AL154" s="256">
        <f>COUNTA(D154:AH154)</f>
        <v>17</v>
      </c>
      <c r="AM154" s="257">
        <f>AK154-AL154</f>
        <v>14</v>
      </c>
      <c r="AN154" s="270">
        <f>AL154/AK154</f>
        <v>0.54838709677419351</v>
      </c>
      <c r="AO154" s="281"/>
    </row>
    <row r="155" spans="1:41" ht="15">
      <c r="A155" s="575">
        <v>43831</v>
      </c>
      <c r="B155" s="344" t="s">
        <v>126</v>
      </c>
      <c r="C155" s="344" t="s">
        <v>199</v>
      </c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73" t="s">
        <v>35</v>
      </c>
      <c r="S155" s="273" t="s">
        <v>35</v>
      </c>
      <c r="T155" s="273" t="s">
        <v>35</v>
      </c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456" t="s">
        <v>128</v>
      </c>
      <c r="AJ155" s="434" t="s">
        <v>127</v>
      </c>
      <c r="AK155" s="260">
        <f>COUNTA(D150:AH150)</f>
        <v>31</v>
      </c>
      <c r="AL155" s="262">
        <f>COUNTA(D155:AH155)</f>
        <v>3</v>
      </c>
      <c r="AM155" s="263">
        <f>COUNTIF(C157:AG157,"")</f>
        <v>26</v>
      </c>
      <c r="AN155" s="270">
        <f>AL155/AK155</f>
        <v>9.6774193548387094E-2</v>
      </c>
      <c r="AO155" s="281"/>
    </row>
    <row r="156" spans="1:41" ht="15">
      <c r="A156" s="575"/>
      <c r="B156" s="452" t="s">
        <v>208</v>
      </c>
      <c r="C156" s="453"/>
      <c r="D156" s="453"/>
      <c r="E156" s="453"/>
      <c r="F156" s="453"/>
      <c r="G156" s="453"/>
      <c r="H156" s="453"/>
      <c r="I156" s="453"/>
      <c r="J156" s="453"/>
      <c r="K156" s="453"/>
      <c r="L156" s="453"/>
      <c r="M156" s="453"/>
      <c r="N156" s="453"/>
      <c r="O156" s="453"/>
      <c r="P156" s="453"/>
      <c r="Q156" s="453"/>
      <c r="R156" s="453"/>
      <c r="S156" s="453"/>
      <c r="T156" s="453"/>
      <c r="U156" s="453"/>
      <c r="V156" s="453"/>
      <c r="W156" s="453"/>
      <c r="X156" s="453"/>
      <c r="Y156" s="453"/>
      <c r="Z156" s="453"/>
      <c r="AA156" s="453"/>
      <c r="AB156" s="453"/>
      <c r="AC156" s="453"/>
      <c r="AD156" s="453"/>
      <c r="AE156" s="453"/>
      <c r="AF156" s="453"/>
      <c r="AG156" s="453"/>
      <c r="AH156" s="453"/>
      <c r="AI156" s="457" t="s">
        <v>191</v>
      </c>
      <c r="AJ156" s="457"/>
      <c r="AK156" s="258"/>
      <c r="AL156" s="258"/>
      <c r="AM156" s="258"/>
      <c r="AN156" s="274"/>
      <c r="AO156" s="281"/>
    </row>
    <row r="157" spans="1:41" ht="15">
      <c r="A157" s="575">
        <v>43831</v>
      </c>
      <c r="B157" s="344" t="s">
        <v>123</v>
      </c>
      <c r="C157" s="344" t="s">
        <v>124</v>
      </c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338" t="s">
        <v>5</v>
      </c>
      <c r="Q157" s="338" t="s">
        <v>5</v>
      </c>
      <c r="R157" s="338" t="s">
        <v>5</v>
      </c>
      <c r="S157" s="338" t="s">
        <v>5</v>
      </c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456" t="s">
        <v>193</v>
      </c>
      <c r="AJ157" s="434" t="s">
        <v>123</v>
      </c>
      <c r="AK157" s="260">
        <f>COUNTA(D149:AH149)</f>
        <v>31</v>
      </c>
      <c r="AL157" s="260">
        <f>COUNTA(D157:AH157)</f>
        <v>4</v>
      </c>
      <c r="AM157" s="261">
        <f>AK157-AL157</f>
        <v>27</v>
      </c>
      <c r="AN157" s="264">
        <f>AL157/AK157</f>
        <v>0.12903225806451613</v>
      </c>
      <c r="AO157" s="281"/>
    </row>
    <row r="158" spans="1:41" ht="15">
      <c r="A158" s="575">
        <v>43831</v>
      </c>
      <c r="B158" s="344" t="s">
        <v>125</v>
      </c>
      <c r="C158" s="344" t="s">
        <v>129</v>
      </c>
      <c r="D158" s="252"/>
      <c r="E158" s="252"/>
      <c r="F158" s="252"/>
      <c r="G158" s="252"/>
      <c r="H158" s="252"/>
      <c r="I158" s="252"/>
      <c r="J158" s="252"/>
      <c r="K158" s="252"/>
      <c r="L158" s="273" t="s">
        <v>37</v>
      </c>
      <c r="M158" s="273" t="s">
        <v>37</v>
      </c>
      <c r="N158" s="273" t="s">
        <v>37</v>
      </c>
      <c r="O158" s="273" t="s">
        <v>37</v>
      </c>
      <c r="P158" s="273" t="s">
        <v>37</v>
      </c>
      <c r="Q158" s="273" t="s">
        <v>37</v>
      </c>
      <c r="R158" s="273" t="s">
        <v>37</v>
      </c>
      <c r="S158" s="273" t="s">
        <v>37</v>
      </c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456" t="s">
        <v>193</v>
      </c>
      <c r="AJ158" s="434" t="s">
        <v>125</v>
      </c>
      <c r="AK158" s="256">
        <f>COUNTA(D150:AH150)</f>
        <v>31</v>
      </c>
      <c r="AL158" s="256">
        <f>COUNTA(D158:AH158)</f>
        <v>8</v>
      </c>
      <c r="AM158" s="257">
        <f>AK158-AL158</f>
        <v>23</v>
      </c>
      <c r="AN158" s="264">
        <f t="shared" ref="AN158" si="4">AL158/AK158</f>
        <v>0.25806451612903225</v>
      </c>
      <c r="AO158" s="282"/>
    </row>
    <row r="159" spans="1:41">
      <c r="A159" s="575"/>
      <c r="B159" s="66"/>
      <c r="C159" s="66"/>
    </row>
    <row r="160" spans="1:41" ht="15.75">
      <c r="A160" s="575"/>
      <c r="B160" s="467" t="s">
        <v>213</v>
      </c>
      <c r="C160" s="467">
        <v>2020</v>
      </c>
      <c r="D160" s="37" t="s">
        <v>119</v>
      </c>
      <c r="E160" s="468" t="s">
        <v>119</v>
      </c>
      <c r="F160" s="36" t="s">
        <v>120</v>
      </c>
      <c r="G160" s="37" t="s">
        <v>116</v>
      </c>
      <c r="H160" s="37" t="s">
        <v>117</v>
      </c>
      <c r="I160" s="36" t="s">
        <v>116</v>
      </c>
      <c r="J160" s="36" t="s">
        <v>118</v>
      </c>
      <c r="K160" s="37" t="s">
        <v>119</v>
      </c>
      <c r="L160" s="468" t="s">
        <v>119</v>
      </c>
      <c r="M160" s="36" t="s">
        <v>120</v>
      </c>
      <c r="N160" s="37" t="s">
        <v>116</v>
      </c>
      <c r="O160" s="37" t="s">
        <v>117</v>
      </c>
      <c r="P160" s="36" t="s">
        <v>116</v>
      </c>
      <c r="Q160" s="36" t="s">
        <v>118</v>
      </c>
      <c r="R160" s="37" t="s">
        <v>119</v>
      </c>
      <c r="S160" s="468" t="s">
        <v>119</v>
      </c>
      <c r="T160" s="36" t="s">
        <v>120</v>
      </c>
      <c r="U160" s="37" t="s">
        <v>116</v>
      </c>
      <c r="V160" s="37" t="s">
        <v>117</v>
      </c>
      <c r="W160" s="36" t="s">
        <v>116</v>
      </c>
      <c r="X160" s="36" t="s">
        <v>118</v>
      </c>
      <c r="Y160" s="37" t="s">
        <v>119</v>
      </c>
      <c r="Z160" s="468" t="s">
        <v>119</v>
      </c>
      <c r="AA160" s="36" t="s">
        <v>120</v>
      </c>
      <c r="AB160" s="37" t="s">
        <v>116</v>
      </c>
      <c r="AC160" s="37" t="s">
        <v>117</v>
      </c>
      <c r="AD160" s="36" t="s">
        <v>116</v>
      </c>
      <c r="AE160" s="36" t="s">
        <v>118</v>
      </c>
      <c r="AF160" s="37" t="s">
        <v>119</v>
      </c>
      <c r="AG160" s="468"/>
      <c r="AH160" s="36"/>
      <c r="AI160" s="256"/>
      <c r="AJ160" s="256"/>
      <c r="AK160" s="256"/>
      <c r="AL160" s="256"/>
      <c r="AM160" s="257"/>
      <c r="AN160" s="265"/>
      <c r="AO160" s="279" t="s">
        <v>121</v>
      </c>
    </row>
    <row r="161" spans="1:41" ht="15">
      <c r="A161" s="575"/>
      <c r="B161" s="651" t="s">
        <v>206</v>
      </c>
      <c r="C161" s="652"/>
      <c r="D161" s="269">
        <f t="shared" ref="D161:AD161" si="5">+C161+1</f>
        <v>1</v>
      </c>
      <c r="E161" s="268">
        <f t="shared" si="5"/>
        <v>2</v>
      </c>
      <c r="F161" s="268">
        <f t="shared" si="5"/>
        <v>3</v>
      </c>
      <c r="G161" s="268">
        <f t="shared" si="5"/>
        <v>4</v>
      </c>
      <c r="H161" s="268">
        <f t="shared" si="5"/>
        <v>5</v>
      </c>
      <c r="I161" s="268">
        <f t="shared" si="5"/>
        <v>6</v>
      </c>
      <c r="J161" s="269">
        <f t="shared" si="5"/>
        <v>7</v>
      </c>
      <c r="K161" s="269">
        <f t="shared" si="5"/>
        <v>8</v>
      </c>
      <c r="L161" s="268">
        <f t="shared" si="5"/>
        <v>9</v>
      </c>
      <c r="M161" s="268">
        <f t="shared" si="5"/>
        <v>10</v>
      </c>
      <c r="N161" s="268">
        <f t="shared" si="5"/>
        <v>11</v>
      </c>
      <c r="O161" s="268">
        <f t="shared" si="5"/>
        <v>12</v>
      </c>
      <c r="P161" s="268">
        <f t="shared" si="5"/>
        <v>13</v>
      </c>
      <c r="Q161" s="269">
        <f t="shared" si="5"/>
        <v>14</v>
      </c>
      <c r="R161" s="269">
        <f t="shared" si="5"/>
        <v>15</v>
      </c>
      <c r="S161" s="268">
        <f t="shared" si="5"/>
        <v>16</v>
      </c>
      <c r="T161" s="268">
        <f t="shared" si="5"/>
        <v>17</v>
      </c>
      <c r="U161" s="268">
        <f t="shared" si="5"/>
        <v>18</v>
      </c>
      <c r="V161" s="268">
        <f t="shared" si="5"/>
        <v>19</v>
      </c>
      <c r="W161" s="268">
        <f t="shared" si="5"/>
        <v>20</v>
      </c>
      <c r="X161" s="269">
        <f t="shared" si="5"/>
        <v>21</v>
      </c>
      <c r="Y161" s="269">
        <f t="shared" si="5"/>
        <v>22</v>
      </c>
      <c r="Z161" s="268">
        <f t="shared" si="5"/>
        <v>23</v>
      </c>
      <c r="AA161" s="268">
        <f t="shared" si="5"/>
        <v>24</v>
      </c>
      <c r="AB161" s="268">
        <f t="shared" si="5"/>
        <v>25</v>
      </c>
      <c r="AC161" s="268">
        <f t="shared" si="5"/>
        <v>26</v>
      </c>
      <c r="AD161" s="268">
        <f t="shared" si="5"/>
        <v>27</v>
      </c>
      <c r="AE161" s="269">
        <v>28</v>
      </c>
      <c r="AF161" s="269">
        <v>29</v>
      </c>
      <c r="AG161" s="268"/>
      <c r="AH161" s="268"/>
      <c r="AI161" s="256"/>
      <c r="AJ161" s="256"/>
      <c r="AK161" s="256"/>
      <c r="AL161" s="256"/>
      <c r="AM161" s="257"/>
      <c r="AN161" s="265"/>
      <c r="AO161" s="280"/>
    </row>
    <row r="162" spans="1:41" ht="15">
      <c r="A162" s="575">
        <v>43862</v>
      </c>
      <c r="B162" s="344" t="s">
        <v>123</v>
      </c>
      <c r="C162" s="344" t="s">
        <v>124</v>
      </c>
      <c r="D162" s="252"/>
      <c r="E162" s="252"/>
      <c r="F162" s="252"/>
      <c r="G162" s="275" t="s">
        <v>11</v>
      </c>
      <c r="H162" s="275" t="s">
        <v>11</v>
      </c>
      <c r="I162" s="275" t="s">
        <v>11</v>
      </c>
      <c r="J162" s="275" t="s">
        <v>11</v>
      </c>
      <c r="K162" s="275" t="s">
        <v>11</v>
      </c>
      <c r="L162" s="275" t="s">
        <v>11</v>
      </c>
      <c r="M162" s="275" t="s">
        <v>11</v>
      </c>
      <c r="N162" s="275" t="s">
        <v>11</v>
      </c>
      <c r="O162" s="275" t="s">
        <v>11</v>
      </c>
      <c r="P162" s="275" t="s">
        <v>11</v>
      </c>
      <c r="Q162" s="275" t="s">
        <v>11</v>
      </c>
      <c r="R162" s="275" t="s">
        <v>11</v>
      </c>
      <c r="S162" s="275" t="s">
        <v>11</v>
      </c>
      <c r="T162" s="275" t="s">
        <v>11</v>
      </c>
      <c r="U162" s="275" t="s">
        <v>11</v>
      </c>
      <c r="V162" s="275" t="s">
        <v>11</v>
      </c>
      <c r="W162" s="275" t="s">
        <v>11</v>
      </c>
      <c r="X162" s="275" t="s">
        <v>11</v>
      </c>
      <c r="Y162" s="275" t="s">
        <v>11</v>
      </c>
      <c r="Z162" s="275" t="s">
        <v>11</v>
      </c>
      <c r="AA162" s="275" t="s">
        <v>11</v>
      </c>
      <c r="AB162" s="275" t="s">
        <v>11</v>
      </c>
      <c r="AC162" s="275" t="s">
        <v>11</v>
      </c>
      <c r="AD162" s="252"/>
      <c r="AE162" s="252"/>
      <c r="AF162" s="252"/>
      <c r="AG162" s="268"/>
      <c r="AH162" s="268"/>
      <c r="AI162" s="456" t="s">
        <v>122</v>
      </c>
      <c r="AJ162" s="434" t="s">
        <v>123</v>
      </c>
      <c r="AK162" s="256">
        <f>COUNTA(D161:AH161)</f>
        <v>29</v>
      </c>
      <c r="AL162" s="256">
        <f>COUNTA(D162:AH162)</f>
        <v>23</v>
      </c>
      <c r="AM162" s="257">
        <f>AK162-AL162</f>
        <v>6</v>
      </c>
      <c r="AN162" s="270">
        <f>AL162/AK162</f>
        <v>0.7931034482758621</v>
      </c>
      <c r="AO162" s="281"/>
    </row>
    <row r="163" spans="1:41" ht="15">
      <c r="A163" s="575"/>
      <c r="B163" s="454" t="s">
        <v>207</v>
      </c>
      <c r="C163" s="455"/>
      <c r="D163" s="455"/>
      <c r="E163" s="455"/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7" t="s">
        <v>191</v>
      </c>
      <c r="AJ163" s="457"/>
      <c r="AK163" s="259"/>
      <c r="AL163" s="259"/>
      <c r="AM163" s="259"/>
      <c r="AN163" s="271"/>
      <c r="AO163" s="281"/>
    </row>
    <row r="164" spans="1:41" ht="15">
      <c r="A164" s="575">
        <v>43862</v>
      </c>
      <c r="B164" s="344" t="s">
        <v>123</v>
      </c>
      <c r="C164" s="344" t="s">
        <v>124</v>
      </c>
      <c r="D164" s="272" t="s">
        <v>9</v>
      </c>
      <c r="E164" s="272" t="s">
        <v>9</v>
      </c>
      <c r="F164" s="272" t="s">
        <v>9</v>
      </c>
      <c r="G164" s="272" t="s">
        <v>9</v>
      </c>
      <c r="H164" s="272" t="s">
        <v>9</v>
      </c>
      <c r="I164" s="252"/>
      <c r="J164" s="252"/>
      <c r="K164" s="252"/>
      <c r="L164" s="252"/>
      <c r="M164" s="252"/>
      <c r="N164" s="273" t="s">
        <v>25</v>
      </c>
      <c r="O164" s="273" t="s">
        <v>25</v>
      </c>
      <c r="P164" s="273" t="s">
        <v>25</v>
      </c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68"/>
      <c r="AH164" s="268"/>
      <c r="AI164" s="456" t="s">
        <v>128</v>
      </c>
      <c r="AJ164" s="434" t="s">
        <v>123</v>
      </c>
      <c r="AK164" s="260">
        <f>COUNTA(D160:AH160)</f>
        <v>29</v>
      </c>
      <c r="AL164" s="260">
        <f>COUNTA(D164:AH164)</f>
        <v>8</v>
      </c>
      <c r="AM164" s="261">
        <f>AK164-AL164</f>
        <v>21</v>
      </c>
      <c r="AN164" s="270">
        <f>AL164/AK164</f>
        <v>0.27586206896551724</v>
      </c>
      <c r="AO164" s="281"/>
    </row>
    <row r="165" spans="1:41" ht="15">
      <c r="A165" s="575">
        <v>43862</v>
      </c>
      <c r="B165" s="345" t="s">
        <v>125</v>
      </c>
      <c r="C165" s="344" t="s">
        <v>129</v>
      </c>
      <c r="D165" s="338" t="s">
        <v>7</v>
      </c>
      <c r="E165" s="338" t="s">
        <v>7</v>
      </c>
      <c r="F165" s="338" t="s">
        <v>7</v>
      </c>
      <c r="G165" s="338" t="s">
        <v>7</v>
      </c>
      <c r="H165" s="338" t="s">
        <v>7</v>
      </c>
      <c r="I165" s="252"/>
      <c r="J165" s="252"/>
      <c r="K165" s="252"/>
      <c r="L165" s="252"/>
      <c r="M165" s="252"/>
      <c r="N165" s="338" t="s">
        <v>7</v>
      </c>
      <c r="O165" s="338" t="s">
        <v>7</v>
      </c>
      <c r="P165" s="338" t="s">
        <v>7</v>
      </c>
      <c r="Q165" s="338" t="s">
        <v>7</v>
      </c>
      <c r="R165" s="338" t="s">
        <v>7</v>
      </c>
      <c r="S165" s="338" t="s">
        <v>7</v>
      </c>
      <c r="T165" s="338" t="s">
        <v>7</v>
      </c>
      <c r="U165" s="338" t="s">
        <v>7</v>
      </c>
      <c r="V165" s="338" t="s">
        <v>7</v>
      </c>
      <c r="W165" s="338" t="s">
        <v>7</v>
      </c>
      <c r="X165" s="338" t="s">
        <v>7</v>
      </c>
      <c r="Y165" s="338" t="s">
        <v>7</v>
      </c>
      <c r="Z165" s="338" t="s">
        <v>7</v>
      </c>
      <c r="AA165" s="338" t="s">
        <v>7</v>
      </c>
      <c r="AB165" s="338" t="s">
        <v>7</v>
      </c>
      <c r="AC165" s="338" t="s">
        <v>7</v>
      </c>
      <c r="AD165" s="338" t="s">
        <v>7</v>
      </c>
      <c r="AE165" s="338" t="s">
        <v>7</v>
      </c>
      <c r="AF165" s="338" t="s">
        <v>7</v>
      </c>
      <c r="AG165" s="268"/>
      <c r="AH165" s="268"/>
      <c r="AI165" s="456" t="s">
        <v>128</v>
      </c>
      <c r="AJ165" s="434" t="s">
        <v>125</v>
      </c>
      <c r="AK165" s="260">
        <f>COUNTA(D161:AH161)</f>
        <v>29</v>
      </c>
      <c r="AL165" s="256">
        <f>COUNTA(D165:AH165)</f>
        <v>24</v>
      </c>
      <c r="AM165" s="257">
        <f>AK165-AL165</f>
        <v>5</v>
      </c>
      <c r="AN165" s="270">
        <f>AL165/AK165</f>
        <v>0.82758620689655171</v>
      </c>
      <c r="AO165" s="281"/>
    </row>
    <row r="166" spans="1:41" ht="15">
      <c r="A166" s="575">
        <v>43862</v>
      </c>
      <c r="B166" s="344" t="s">
        <v>126</v>
      </c>
      <c r="C166" s="344" t="s">
        <v>199</v>
      </c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73" t="s">
        <v>37</v>
      </c>
      <c r="O166" s="273" t="s">
        <v>37</v>
      </c>
      <c r="P166" s="273" t="s">
        <v>37</v>
      </c>
      <c r="Q166" s="273" t="s">
        <v>37</v>
      </c>
      <c r="R166" s="273" t="s">
        <v>37</v>
      </c>
      <c r="S166" s="273" t="s">
        <v>37</v>
      </c>
      <c r="T166" s="273" t="s">
        <v>37</v>
      </c>
      <c r="U166" s="273" t="s">
        <v>37</v>
      </c>
      <c r="V166" s="273" t="s">
        <v>37</v>
      </c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68"/>
      <c r="AH166" s="268"/>
      <c r="AI166" s="456" t="s">
        <v>128</v>
      </c>
      <c r="AJ166" s="434" t="s">
        <v>127</v>
      </c>
      <c r="AK166" s="260">
        <f>COUNTA(D161:AH161)</f>
        <v>29</v>
      </c>
      <c r="AL166" s="262">
        <f>COUNTA(D166:AH166)</f>
        <v>9</v>
      </c>
      <c r="AM166" s="263">
        <f>AK166-AL166</f>
        <v>20</v>
      </c>
      <c r="AN166" s="270">
        <f>AL166/AK166</f>
        <v>0.31034482758620691</v>
      </c>
      <c r="AO166" s="281" t="s">
        <v>214</v>
      </c>
    </row>
    <row r="167" spans="1:41" ht="15">
      <c r="A167" s="575"/>
      <c r="B167" s="452" t="s">
        <v>208</v>
      </c>
      <c r="C167" s="453"/>
      <c r="D167" s="453"/>
      <c r="E167" s="453"/>
      <c r="F167" s="453"/>
      <c r="G167" s="453"/>
      <c r="H167" s="453"/>
      <c r="I167" s="453"/>
      <c r="J167" s="453"/>
      <c r="K167" s="453"/>
      <c r="L167" s="453"/>
      <c r="M167" s="453"/>
      <c r="N167" s="453"/>
      <c r="O167" s="453"/>
      <c r="P167" s="453"/>
      <c r="Q167" s="453"/>
      <c r="R167" s="453"/>
      <c r="S167" s="453"/>
      <c r="T167" s="453"/>
      <c r="U167" s="453"/>
      <c r="V167" s="453"/>
      <c r="W167" s="453"/>
      <c r="X167" s="453"/>
      <c r="Y167" s="453"/>
      <c r="Z167" s="453"/>
      <c r="AA167" s="453"/>
      <c r="AB167" s="453"/>
      <c r="AC167" s="453"/>
      <c r="AD167" s="453"/>
      <c r="AE167" s="453"/>
      <c r="AF167" s="453"/>
      <c r="AG167" s="453"/>
      <c r="AH167" s="453"/>
      <c r="AI167" s="457" t="s">
        <v>191</v>
      </c>
      <c r="AJ167" s="457"/>
      <c r="AK167" s="258"/>
      <c r="AL167" s="258"/>
      <c r="AM167" s="258"/>
      <c r="AN167" s="274"/>
      <c r="AO167" s="281"/>
    </row>
    <row r="168" spans="1:41" ht="15">
      <c r="A168" s="575">
        <v>43862</v>
      </c>
      <c r="B168" s="344" t="s">
        <v>123</v>
      </c>
      <c r="C168" s="344" t="s">
        <v>124</v>
      </c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338" t="s">
        <v>5</v>
      </c>
      <c r="O168" s="338" t="s">
        <v>5</v>
      </c>
      <c r="P168" s="338" t="s">
        <v>5</v>
      </c>
      <c r="Q168" s="338" t="s">
        <v>19</v>
      </c>
      <c r="R168" s="338" t="s">
        <v>19</v>
      </c>
      <c r="S168" s="338" t="s">
        <v>19</v>
      </c>
      <c r="T168" s="338" t="s">
        <v>19</v>
      </c>
      <c r="U168" s="338" t="s">
        <v>19</v>
      </c>
      <c r="V168" s="338" t="s">
        <v>19</v>
      </c>
      <c r="W168" s="338" t="s">
        <v>19</v>
      </c>
      <c r="X168" s="338" t="s">
        <v>19</v>
      </c>
      <c r="Y168" s="338" t="s">
        <v>19</v>
      </c>
      <c r="Z168" s="338" t="s">
        <v>19</v>
      </c>
      <c r="AA168" s="338" t="s">
        <v>19</v>
      </c>
      <c r="AB168" s="338" t="s">
        <v>19</v>
      </c>
      <c r="AC168" s="338" t="s">
        <v>19</v>
      </c>
      <c r="AD168" s="338" t="s">
        <v>19</v>
      </c>
      <c r="AE168" s="338" t="s">
        <v>19</v>
      </c>
      <c r="AF168" s="338" t="s">
        <v>19</v>
      </c>
      <c r="AG168" s="268"/>
      <c r="AH168" s="268"/>
      <c r="AI168" s="456" t="s">
        <v>193</v>
      </c>
      <c r="AJ168" s="434" t="s">
        <v>123</v>
      </c>
      <c r="AK168" s="260">
        <f>COUNTA(D160:AH160)</f>
        <v>29</v>
      </c>
      <c r="AL168" s="260">
        <f>COUNTA(D168:AH168)</f>
        <v>19</v>
      </c>
      <c r="AM168" s="261">
        <f>AK168-AL168</f>
        <v>10</v>
      </c>
      <c r="AN168" s="264">
        <f>AL168/AK168</f>
        <v>0.65517241379310343</v>
      </c>
      <c r="AO168" s="281"/>
    </row>
    <row r="169" spans="1:41" ht="15">
      <c r="A169" s="575">
        <v>43862</v>
      </c>
      <c r="B169" s="344" t="s">
        <v>125</v>
      </c>
      <c r="C169" s="344" t="s">
        <v>129</v>
      </c>
      <c r="D169" s="252"/>
      <c r="E169" s="252"/>
      <c r="F169" s="252"/>
      <c r="G169" s="252"/>
      <c r="H169" s="252"/>
      <c r="I169" s="252"/>
      <c r="J169" s="252"/>
      <c r="K169" s="252"/>
      <c r="L169" s="252"/>
      <c r="M169" s="273" t="s">
        <v>35</v>
      </c>
      <c r="N169" s="273" t="s">
        <v>35</v>
      </c>
      <c r="O169" s="273" t="s">
        <v>35</v>
      </c>
      <c r="P169" s="273" t="s">
        <v>35</v>
      </c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68"/>
      <c r="AH169" s="268"/>
      <c r="AI169" s="456" t="s">
        <v>193</v>
      </c>
      <c r="AJ169" s="434" t="s">
        <v>125</v>
      </c>
      <c r="AK169" s="256">
        <f>COUNTA(D161:AH161)</f>
        <v>29</v>
      </c>
      <c r="AL169" s="256">
        <f>COUNTA(D169:AH169)</f>
        <v>4</v>
      </c>
      <c r="AM169" s="257">
        <f>AK169-AL169</f>
        <v>25</v>
      </c>
      <c r="AN169" s="264">
        <f>AL169/AK169</f>
        <v>0.13793103448275862</v>
      </c>
      <c r="AO169" s="282"/>
    </row>
    <row r="170" spans="1:41">
      <c r="A170" s="575"/>
      <c r="B170" s="66"/>
      <c r="C170" s="66"/>
    </row>
    <row r="171" spans="1:41" ht="15.75">
      <c r="A171" s="575"/>
      <c r="B171" s="467" t="s">
        <v>215</v>
      </c>
      <c r="C171" s="467">
        <v>2020</v>
      </c>
      <c r="D171" s="468" t="s">
        <v>119</v>
      </c>
      <c r="E171" s="36" t="s">
        <v>120</v>
      </c>
      <c r="F171" s="37" t="s">
        <v>116</v>
      </c>
      <c r="G171" s="37" t="s">
        <v>117</v>
      </c>
      <c r="H171" s="36" t="s">
        <v>116</v>
      </c>
      <c r="I171" s="36" t="s">
        <v>118</v>
      </c>
      <c r="J171" s="37" t="s">
        <v>119</v>
      </c>
      <c r="K171" s="468" t="s">
        <v>119</v>
      </c>
      <c r="L171" s="36" t="s">
        <v>120</v>
      </c>
      <c r="M171" s="37" t="s">
        <v>116</v>
      </c>
      <c r="N171" s="37" t="s">
        <v>117</v>
      </c>
      <c r="O171" s="36" t="s">
        <v>116</v>
      </c>
      <c r="P171" s="36" t="s">
        <v>118</v>
      </c>
      <c r="Q171" s="37" t="s">
        <v>119</v>
      </c>
      <c r="R171" s="468" t="s">
        <v>119</v>
      </c>
      <c r="S171" s="36" t="s">
        <v>120</v>
      </c>
      <c r="T171" s="37" t="s">
        <v>116</v>
      </c>
      <c r="U171" s="37" t="s">
        <v>117</v>
      </c>
      <c r="V171" s="36" t="s">
        <v>116</v>
      </c>
      <c r="W171" s="36" t="s">
        <v>118</v>
      </c>
      <c r="X171" s="37" t="s">
        <v>119</v>
      </c>
      <c r="Y171" s="468" t="s">
        <v>119</v>
      </c>
      <c r="Z171" s="36" t="s">
        <v>120</v>
      </c>
      <c r="AA171" s="37" t="s">
        <v>116</v>
      </c>
      <c r="AB171" s="37" t="s">
        <v>117</v>
      </c>
      <c r="AC171" s="36" t="s">
        <v>116</v>
      </c>
      <c r="AD171" s="36" t="s">
        <v>118</v>
      </c>
      <c r="AE171" s="37" t="s">
        <v>119</v>
      </c>
      <c r="AF171" s="468" t="s">
        <v>119</v>
      </c>
      <c r="AG171" s="36" t="s">
        <v>120</v>
      </c>
      <c r="AH171" s="37" t="s">
        <v>116</v>
      </c>
      <c r="AI171" s="256"/>
      <c r="AJ171" s="256"/>
      <c r="AK171" s="256"/>
      <c r="AL171" s="256"/>
      <c r="AM171" s="257"/>
      <c r="AN171" s="265"/>
      <c r="AO171" s="279" t="s">
        <v>121</v>
      </c>
    </row>
    <row r="172" spans="1:41" ht="15">
      <c r="A172" s="575"/>
      <c r="B172" s="651" t="s">
        <v>206</v>
      </c>
      <c r="C172" s="652"/>
      <c r="D172" s="268">
        <f t="shared" ref="D172:AD172" si="6">+C172+1</f>
        <v>1</v>
      </c>
      <c r="E172" s="268">
        <f t="shared" si="6"/>
        <v>2</v>
      </c>
      <c r="F172" s="268">
        <f t="shared" si="6"/>
        <v>3</v>
      </c>
      <c r="G172" s="268">
        <f t="shared" si="6"/>
        <v>4</v>
      </c>
      <c r="H172" s="268">
        <f t="shared" si="6"/>
        <v>5</v>
      </c>
      <c r="I172" s="269">
        <f t="shared" si="6"/>
        <v>6</v>
      </c>
      <c r="J172" s="269">
        <f t="shared" si="6"/>
        <v>7</v>
      </c>
      <c r="K172" s="268">
        <f t="shared" si="6"/>
        <v>8</v>
      </c>
      <c r="L172" s="268">
        <f t="shared" si="6"/>
        <v>9</v>
      </c>
      <c r="M172" s="268">
        <f t="shared" si="6"/>
        <v>10</v>
      </c>
      <c r="N172" s="268">
        <f t="shared" si="6"/>
        <v>11</v>
      </c>
      <c r="O172" s="268">
        <f t="shared" si="6"/>
        <v>12</v>
      </c>
      <c r="P172" s="269">
        <f t="shared" si="6"/>
        <v>13</v>
      </c>
      <c r="Q172" s="269">
        <f t="shared" si="6"/>
        <v>14</v>
      </c>
      <c r="R172" s="268">
        <f t="shared" si="6"/>
        <v>15</v>
      </c>
      <c r="S172" s="268">
        <f t="shared" si="6"/>
        <v>16</v>
      </c>
      <c r="T172" s="268">
        <f t="shared" si="6"/>
        <v>17</v>
      </c>
      <c r="U172" s="268">
        <f t="shared" si="6"/>
        <v>18</v>
      </c>
      <c r="V172" s="268">
        <f t="shared" si="6"/>
        <v>19</v>
      </c>
      <c r="W172" s="269">
        <f t="shared" si="6"/>
        <v>20</v>
      </c>
      <c r="X172" s="269">
        <f t="shared" si="6"/>
        <v>21</v>
      </c>
      <c r="Y172" s="268">
        <f t="shared" si="6"/>
        <v>22</v>
      </c>
      <c r="Z172" s="268">
        <f t="shared" si="6"/>
        <v>23</v>
      </c>
      <c r="AA172" s="268">
        <f t="shared" si="6"/>
        <v>24</v>
      </c>
      <c r="AB172" s="268">
        <f t="shared" si="6"/>
        <v>25</v>
      </c>
      <c r="AC172" s="268">
        <f t="shared" si="6"/>
        <v>26</v>
      </c>
      <c r="AD172" s="269">
        <f t="shared" si="6"/>
        <v>27</v>
      </c>
      <c r="AE172" s="269">
        <v>28</v>
      </c>
      <c r="AF172" s="268">
        <v>29</v>
      </c>
      <c r="AG172" s="268">
        <v>30</v>
      </c>
      <c r="AH172" s="268">
        <v>31</v>
      </c>
      <c r="AI172" s="256"/>
      <c r="AJ172" s="256"/>
      <c r="AK172" s="256"/>
      <c r="AL172" s="256"/>
      <c r="AM172" s="257"/>
      <c r="AN172" s="265"/>
      <c r="AO172" s="280"/>
    </row>
    <row r="173" spans="1:41" ht="15">
      <c r="A173" s="575">
        <v>43891</v>
      </c>
      <c r="B173" s="344" t="s">
        <v>123</v>
      </c>
      <c r="C173" s="344" t="s">
        <v>124</v>
      </c>
      <c r="D173" s="252"/>
      <c r="E173" s="275" t="s">
        <v>11</v>
      </c>
      <c r="F173" s="275" t="s">
        <v>11</v>
      </c>
      <c r="G173" s="275" t="s">
        <v>11</v>
      </c>
      <c r="H173" s="275" t="s">
        <v>11</v>
      </c>
      <c r="I173" s="275" t="s">
        <v>11</v>
      </c>
      <c r="J173" s="275" t="s">
        <v>11</v>
      </c>
      <c r="K173" s="275" t="s">
        <v>11</v>
      </c>
      <c r="L173" s="275" t="s">
        <v>11</v>
      </c>
      <c r="M173" s="275" t="s">
        <v>11</v>
      </c>
      <c r="N173" s="275" t="s">
        <v>11</v>
      </c>
      <c r="O173" s="275" t="s">
        <v>11</v>
      </c>
      <c r="P173" s="275" t="s">
        <v>11</v>
      </c>
      <c r="Q173" s="275" t="s">
        <v>11</v>
      </c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456" t="s">
        <v>122</v>
      </c>
      <c r="AJ173" s="434" t="s">
        <v>123</v>
      </c>
      <c r="AK173" s="256">
        <f>COUNTA(D172:AH172)</f>
        <v>31</v>
      </c>
      <c r="AL173" s="256">
        <f>COUNTA(D173:AH173)</f>
        <v>13</v>
      </c>
      <c r="AM173" s="257">
        <f>AK173-AL173</f>
        <v>18</v>
      </c>
      <c r="AN173" s="276">
        <f>AL173/AK173</f>
        <v>0.41935483870967744</v>
      </c>
      <c r="AO173" s="281"/>
    </row>
    <row r="174" spans="1:41" ht="15">
      <c r="A174" s="575"/>
      <c r="B174" s="450" t="s">
        <v>207</v>
      </c>
      <c r="C174" s="451"/>
      <c r="D174" s="451"/>
      <c r="E174" s="451"/>
      <c r="F174" s="451"/>
      <c r="G174" s="451"/>
      <c r="H174" s="451"/>
      <c r="I174" s="451"/>
      <c r="J174" s="451"/>
      <c r="K174" s="451"/>
      <c r="L174" s="451"/>
      <c r="M174" s="451"/>
      <c r="N174" s="451"/>
      <c r="O174" s="451"/>
      <c r="P174" s="451"/>
      <c r="Q174" s="451"/>
      <c r="R174" s="451"/>
      <c r="S174" s="451"/>
      <c r="T174" s="451"/>
      <c r="U174" s="451"/>
      <c r="V174" s="451"/>
      <c r="W174" s="451"/>
      <c r="X174" s="451"/>
      <c r="Y174" s="451"/>
      <c r="Z174" s="451"/>
      <c r="AA174" s="451"/>
      <c r="AB174" s="451"/>
      <c r="AC174" s="451"/>
      <c r="AD174" s="451"/>
      <c r="AE174" s="451"/>
      <c r="AF174" s="451"/>
      <c r="AG174" s="451"/>
      <c r="AH174" s="451"/>
      <c r="AI174" s="457" t="s">
        <v>191</v>
      </c>
      <c r="AJ174" s="457"/>
      <c r="AK174" s="259"/>
      <c r="AL174" s="259"/>
      <c r="AM174" s="259"/>
      <c r="AN174" s="277"/>
      <c r="AO174" s="281"/>
    </row>
    <row r="175" spans="1:41" ht="15">
      <c r="A175" s="575">
        <v>43891</v>
      </c>
      <c r="B175" s="344" t="s">
        <v>123</v>
      </c>
      <c r="C175" s="344" t="s">
        <v>124</v>
      </c>
      <c r="D175" s="272" t="s">
        <v>9</v>
      </c>
      <c r="E175" s="272" t="s">
        <v>9</v>
      </c>
      <c r="F175" s="272" t="s">
        <v>9</v>
      </c>
      <c r="G175" s="272" t="s">
        <v>9</v>
      </c>
      <c r="H175" s="272" t="s">
        <v>9</v>
      </c>
      <c r="I175" s="272" t="s">
        <v>9</v>
      </c>
      <c r="J175" s="272" t="s">
        <v>9</v>
      </c>
      <c r="K175" s="272" t="s">
        <v>9</v>
      </c>
      <c r="L175" s="272" t="s">
        <v>9</v>
      </c>
      <c r="M175" s="272" t="s">
        <v>9</v>
      </c>
      <c r="N175" s="272" t="s">
        <v>9</v>
      </c>
      <c r="O175" s="272" t="s">
        <v>9</v>
      </c>
      <c r="P175" s="272" t="s">
        <v>9</v>
      </c>
      <c r="Q175" s="272" t="s">
        <v>9</v>
      </c>
      <c r="R175" s="272" t="s">
        <v>9</v>
      </c>
      <c r="S175" s="272" t="s">
        <v>9</v>
      </c>
      <c r="T175" s="272" t="s">
        <v>9</v>
      </c>
      <c r="U175" s="272" t="s">
        <v>9</v>
      </c>
      <c r="V175" s="272" t="s">
        <v>9</v>
      </c>
      <c r="W175" s="272" t="s">
        <v>9</v>
      </c>
      <c r="X175" s="272" t="s">
        <v>9</v>
      </c>
      <c r="Y175" s="272" t="s">
        <v>9</v>
      </c>
      <c r="Z175" s="272" t="s">
        <v>9</v>
      </c>
      <c r="AA175" s="272" t="s">
        <v>9</v>
      </c>
      <c r="AB175" s="272" t="s">
        <v>9</v>
      </c>
      <c r="AC175" s="272" t="s">
        <v>9</v>
      </c>
      <c r="AD175" s="272" t="s">
        <v>9</v>
      </c>
      <c r="AE175" s="272" t="s">
        <v>9</v>
      </c>
      <c r="AF175" s="272" t="s">
        <v>9</v>
      </c>
      <c r="AG175" s="272" t="s">
        <v>9</v>
      </c>
      <c r="AH175" s="272" t="s">
        <v>9</v>
      </c>
      <c r="AI175" s="456" t="s">
        <v>128</v>
      </c>
      <c r="AJ175" s="434" t="s">
        <v>123</v>
      </c>
      <c r="AK175" s="260">
        <f>COUNTA(D171:AH171)</f>
        <v>31</v>
      </c>
      <c r="AL175" s="260">
        <f>COUNTA(D175:AH175)</f>
        <v>31</v>
      </c>
      <c r="AM175" s="261">
        <f>AK175-AL175</f>
        <v>0</v>
      </c>
      <c r="AN175" s="276">
        <f>AL175/AK175</f>
        <v>1</v>
      </c>
      <c r="AO175" s="281"/>
    </row>
    <row r="176" spans="1:41" ht="15">
      <c r="A176" s="575">
        <v>43891</v>
      </c>
      <c r="B176" s="345" t="s">
        <v>125</v>
      </c>
      <c r="C176" s="344" t="s">
        <v>129</v>
      </c>
      <c r="D176" s="338" t="s">
        <v>7</v>
      </c>
      <c r="E176" s="338" t="s">
        <v>7</v>
      </c>
      <c r="F176" s="338" t="s">
        <v>7</v>
      </c>
      <c r="G176" s="338" t="s">
        <v>7</v>
      </c>
      <c r="H176" s="338" t="s">
        <v>7</v>
      </c>
      <c r="I176" s="338" t="s">
        <v>7</v>
      </c>
      <c r="J176" s="338" t="s">
        <v>7</v>
      </c>
      <c r="K176" s="338" t="s">
        <v>7</v>
      </c>
      <c r="L176" s="338" t="s">
        <v>7</v>
      </c>
      <c r="M176" s="338" t="s">
        <v>7</v>
      </c>
      <c r="N176" s="338" t="s">
        <v>7</v>
      </c>
      <c r="O176" s="338" t="s">
        <v>7</v>
      </c>
      <c r="P176" s="338" t="s">
        <v>7</v>
      </c>
      <c r="Q176" s="338" t="s">
        <v>7</v>
      </c>
      <c r="R176" s="338" t="s">
        <v>7</v>
      </c>
      <c r="S176" s="338" t="s">
        <v>7</v>
      </c>
      <c r="T176" s="338" t="s">
        <v>7</v>
      </c>
      <c r="U176" s="338" t="s">
        <v>7</v>
      </c>
      <c r="V176" s="338" t="s">
        <v>7</v>
      </c>
      <c r="W176" s="338" t="s">
        <v>7</v>
      </c>
      <c r="X176" s="338" t="s">
        <v>7</v>
      </c>
      <c r="Y176" s="338" t="s">
        <v>7</v>
      </c>
      <c r="Z176" s="338" t="s">
        <v>7</v>
      </c>
      <c r="AA176" s="252"/>
      <c r="AB176" s="252"/>
      <c r="AC176" s="252"/>
      <c r="AD176" s="252"/>
      <c r="AE176" s="252"/>
      <c r="AF176" s="252"/>
      <c r="AG176" s="252"/>
      <c r="AH176" s="252"/>
      <c r="AI176" s="456" t="s">
        <v>128</v>
      </c>
      <c r="AJ176" s="434" t="s">
        <v>125</v>
      </c>
      <c r="AK176" s="260">
        <f>COUNTA(D172:AH172)</f>
        <v>31</v>
      </c>
      <c r="AL176" s="256">
        <f>COUNTA(D176:AH176)</f>
        <v>23</v>
      </c>
      <c r="AM176" s="257">
        <f>AK176-AL176</f>
        <v>8</v>
      </c>
      <c r="AN176" s="276">
        <f>AL176/AK176</f>
        <v>0.74193548387096775</v>
      </c>
      <c r="AO176" s="281"/>
    </row>
    <row r="177" spans="1:41" ht="15">
      <c r="A177" s="575">
        <v>43891</v>
      </c>
      <c r="B177" s="344" t="s">
        <v>126</v>
      </c>
      <c r="C177" s="344" t="s">
        <v>199</v>
      </c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456" t="s">
        <v>128</v>
      </c>
      <c r="AJ177" s="434" t="s">
        <v>127</v>
      </c>
      <c r="AK177" s="260">
        <f>COUNTA(D172:AH172)</f>
        <v>31</v>
      </c>
      <c r="AL177" s="262">
        <f>COUNTA(D177:AH177)</f>
        <v>0</v>
      </c>
      <c r="AM177" s="263">
        <f>AK177-AL177</f>
        <v>31</v>
      </c>
      <c r="AN177" s="276">
        <f>AL177/AK177</f>
        <v>0</v>
      </c>
      <c r="AO177" s="281"/>
    </row>
    <row r="178" spans="1:41" ht="15">
      <c r="A178" s="575"/>
      <c r="B178" s="452" t="s">
        <v>208</v>
      </c>
      <c r="C178" s="453"/>
      <c r="D178" s="453"/>
      <c r="E178" s="453"/>
      <c r="F178" s="453"/>
      <c r="G178" s="453"/>
      <c r="H178" s="453"/>
      <c r="I178" s="453"/>
      <c r="J178" s="453"/>
      <c r="K178" s="453"/>
      <c r="L178" s="453"/>
      <c r="M178" s="453"/>
      <c r="N178" s="453"/>
      <c r="O178" s="453"/>
      <c r="P178" s="453"/>
      <c r="Q178" s="453"/>
      <c r="R178" s="453"/>
      <c r="S178" s="453"/>
      <c r="T178" s="453"/>
      <c r="U178" s="453"/>
      <c r="V178" s="453"/>
      <c r="W178" s="453"/>
      <c r="X178" s="453"/>
      <c r="Y178" s="453"/>
      <c r="Z178" s="453"/>
      <c r="AA178" s="453"/>
      <c r="AB178" s="453"/>
      <c r="AC178" s="453"/>
      <c r="AD178" s="453"/>
      <c r="AE178" s="453"/>
      <c r="AF178" s="453"/>
      <c r="AG178" s="453"/>
      <c r="AH178" s="453"/>
      <c r="AI178" s="457" t="s">
        <v>191</v>
      </c>
      <c r="AJ178" s="457"/>
      <c r="AK178" s="258"/>
      <c r="AL178" s="258"/>
      <c r="AM178" s="258"/>
      <c r="AN178" s="278"/>
      <c r="AO178" s="281"/>
    </row>
    <row r="179" spans="1:41" ht="15">
      <c r="A179" s="575">
        <v>43891</v>
      </c>
      <c r="B179" s="344" t="s">
        <v>123</v>
      </c>
      <c r="C179" s="344" t="s">
        <v>124</v>
      </c>
      <c r="D179" s="338" t="s">
        <v>19</v>
      </c>
      <c r="E179" s="338" t="s">
        <v>19</v>
      </c>
      <c r="F179" s="338" t="s">
        <v>19</v>
      </c>
      <c r="G179" s="338" t="s">
        <v>19</v>
      </c>
      <c r="H179" s="338" t="s">
        <v>19</v>
      </c>
      <c r="I179" s="338" t="s">
        <v>19</v>
      </c>
      <c r="J179" s="338" t="s">
        <v>19</v>
      </c>
      <c r="K179" s="338" t="s">
        <v>19</v>
      </c>
      <c r="L179" s="338" t="s">
        <v>19</v>
      </c>
      <c r="M179" s="338" t="s">
        <v>19</v>
      </c>
      <c r="N179" s="338" t="s">
        <v>19</v>
      </c>
      <c r="O179" s="338" t="s">
        <v>19</v>
      </c>
      <c r="P179" s="338" t="s">
        <v>19</v>
      </c>
      <c r="Q179" s="338" t="s">
        <v>19</v>
      </c>
      <c r="R179" s="338" t="s">
        <v>19</v>
      </c>
      <c r="S179" s="338" t="s">
        <v>19</v>
      </c>
      <c r="T179" s="338" t="s">
        <v>19</v>
      </c>
      <c r="U179" s="338" t="s">
        <v>19</v>
      </c>
      <c r="V179" s="338" t="s">
        <v>19</v>
      </c>
      <c r="W179" s="338" t="s">
        <v>19</v>
      </c>
      <c r="X179" s="338" t="s">
        <v>19</v>
      </c>
      <c r="Y179" s="338" t="s">
        <v>19</v>
      </c>
      <c r="Z179" s="338" t="s">
        <v>19</v>
      </c>
      <c r="AA179" s="252"/>
      <c r="AB179" s="252"/>
      <c r="AC179" s="252"/>
      <c r="AD179" s="252"/>
      <c r="AE179" s="252"/>
      <c r="AF179" s="252"/>
      <c r="AG179" s="252"/>
      <c r="AH179" s="252"/>
      <c r="AI179" s="456" t="s">
        <v>193</v>
      </c>
      <c r="AJ179" s="434" t="s">
        <v>123</v>
      </c>
      <c r="AK179" s="260">
        <f>COUNTA(D171:AH171)</f>
        <v>31</v>
      </c>
      <c r="AL179" s="260">
        <f>COUNTA(D179:AH179)</f>
        <v>23</v>
      </c>
      <c r="AM179" s="261">
        <f>AK179-AL179</f>
        <v>8</v>
      </c>
      <c r="AN179" s="276">
        <f>AL179/AK179</f>
        <v>0.74193548387096775</v>
      </c>
      <c r="AO179" s="281"/>
    </row>
    <row r="180" spans="1:41" ht="15">
      <c r="A180" s="575">
        <v>43891</v>
      </c>
      <c r="B180" s="344" t="s">
        <v>125</v>
      </c>
      <c r="C180" s="344" t="s">
        <v>129</v>
      </c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456" t="s">
        <v>193</v>
      </c>
      <c r="AJ180" s="434" t="s">
        <v>125</v>
      </c>
      <c r="AK180" s="256">
        <f>COUNTA(D172:AH172)</f>
        <v>31</v>
      </c>
      <c r="AL180" s="256">
        <f>COUNTA(D180:AH180)</f>
        <v>0</v>
      </c>
      <c r="AM180" s="257">
        <f>AK180-AL180</f>
        <v>31</v>
      </c>
      <c r="AN180" s="276">
        <f t="shared" ref="AN180" si="7">AL180/AK180</f>
        <v>0</v>
      </c>
      <c r="AO180" s="282"/>
    </row>
    <row r="181" spans="1:41">
      <c r="A181" s="575"/>
      <c r="B181" s="66"/>
      <c r="C181" s="66"/>
    </row>
    <row r="182" spans="1:41" ht="15.75">
      <c r="A182" s="575"/>
      <c r="B182" s="573" t="s">
        <v>133</v>
      </c>
      <c r="C182" s="573">
        <v>2020</v>
      </c>
      <c r="D182" s="37" t="s">
        <v>117</v>
      </c>
      <c r="E182" s="37" t="s">
        <v>116</v>
      </c>
      <c r="F182" s="37" t="s">
        <v>118</v>
      </c>
      <c r="G182" s="37" t="s">
        <v>119</v>
      </c>
      <c r="H182" s="254" t="s">
        <v>119</v>
      </c>
      <c r="I182" s="37" t="s">
        <v>120</v>
      </c>
      <c r="J182" s="37" t="s">
        <v>116</v>
      </c>
      <c r="K182" s="37" t="s">
        <v>117</v>
      </c>
      <c r="L182" s="37" t="s">
        <v>116</v>
      </c>
      <c r="M182" s="37" t="s">
        <v>118</v>
      </c>
      <c r="N182" s="37" t="s">
        <v>119</v>
      </c>
      <c r="O182" s="254" t="s">
        <v>119</v>
      </c>
      <c r="P182" s="37" t="s">
        <v>120</v>
      </c>
      <c r="Q182" s="37" t="s">
        <v>116</v>
      </c>
      <c r="R182" s="37" t="s">
        <v>117</v>
      </c>
      <c r="S182" s="37" t="s">
        <v>116</v>
      </c>
      <c r="T182" s="37" t="s">
        <v>118</v>
      </c>
      <c r="U182" s="37" t="s">
        <v>119</v>
      </c>
      <c r="V182" s="254" t="s">
        <v>119</v>
      </c>
      <c r="W182" s="37" t="s">
        <v>120</v>
      </c>
      <c r="X182" s="37" t="s">
        <v>116</v>
      </c>
      <c r="Y182" s="37" t="s">
        <v>117</v>
      </c>
      <c r="Z182" s="37" t="s">
        <v>116</v>
      </c>
      <c r="AA182" s="37" t="s">
        <v>118</v>
      </c>
      <c r="AB182" s="37" t="s">
        <v>119</v>
      </c>
      <c r="AC182" s="254" t="s">
        <v>119</v>
      </c>
      <c r="AD182" s="37" t="s">
        <v>120</v>
      </c>
      <c r="AE182" s="37" t="s">
        <v>116</v>
      </c>
      <c r="AF182" s="254" t="s">
        <v>117</v>
      </c>
      <c r="AG182" s="37" t="s">
        <v>116</v>
      </c>
      <c r="AH182" s="266"/>
      <c r="AO182" s="279" t="s">
        <v>121</v>
      </c>
    </row>
    <row r="183" spans="1:41">
      <c r="A183" s="575"/>
      <c r="B183" s="646" t="s">
        <v>206</v>
      </c>
      <c r="C183" s="647"/>
      <c r="D183" s="268">
        <f t="shared" ref="D183:AG183" si="8">+C183+1</f>
        <v>1</v>
      </c>
      <c r="E183" s="268">
        <f t="shared" si="8"/>
        <v>2</v>
      </c>
      <c r="F183" s="269">
        <f t="shared" si="8"/>
        <v>3</v>
      </c>
      <c r="G183" s="269">
        <f t="shared" si="8"/>
        <v>4</v>
      </c>
      <c r="H183" s="268">
        <f t="shared" si="8"/>
        <v>5</v>
      </c>
      <c r="I183" s="268">
        <f t="shared" si="8"/>
        <v>6</v>
      </c>
      <c r="J183" s="268">
        <f t="shared" si="8"/>
        <v>7</v>
      </c>
      <c r="K183" s="268">
        <f t="shared" si="8"/>
        <v>8</v>
      </c>
      <c r="L183" s="268">
        <f t="shared" si="8"/>
        <v>9</v>
      </c>
      <c r="M183" s="269">
        <f t="shared" si="8"/>
        <v>10</v>
      </c>
      <c r="N183" s="269">
        <f t="shared" si="8"/>
        <v>11</v>
      </c>
      <c r="O183" s="268">
        <f t="shared" si="8"/>
        <v>12</v>
      </c>
      <c r="P183" s="268">
        <f t="shared" si="8"/>
        <v>13</v>
      </c>
      <c r="Q183" s="268">
        <f t="shared" si="8"/>
        <v>14</v>
      </c>
      <c r="R183" s="268">
        <f t="shared" si="8"/>
        <v>15</v>
      </c>
      <c r="S183" s="268">
        <f t="shared" si="8"/>
        <v>16</v>
      </c>
      <c r="T183" s="269">
        <f t="shared" si="8"/>
        <v>17</v>
      </c>
      <c r="U183" s="269">
        <f t="shared" si="8"/>
        <v>18</v>
      </c>
      <c r="V183" s="268">
        <f t="shared" si="8"/>
        <v>19</v>
      </c>
      <c r="W183" s="268">
        <f t="shared" si="8"/>
        <v>20</v>
      </c>
      <c r="X183" s="268">
        <f t="shared" si="8"/>
        <v>21</v>
      </c>
      <c r="Y183" s="268">
        <f t="shared" si="8"/>
        <v>22</v>
      </c>
      <c r="Z183" s="268">
        <f t="shared" si="8"/>
        <v>23</v>
      </c>
      <c r="AA183" s="269">
        <f t="shared" si="8"/>
        <v>24</v>
      </c>
      <c r="AB183" s="269">
        <f t="shared" si="8"/>
        <v>25</v>
      </c>
      <c r="AC183" s="268">
        <f t="shared" si="8"/>
        <v>26</v>
      </c>
      <c r="AD183" s="268">
        <f t="shared" si="8"/>
        <v>27</v>
      </c>
      <c r="AE183" s="268">
        <f t="shared" si="8"/>
        <v>28</v>
      </c>
      <c r="AF183" s="268">
        <f t="shared" si="8"/>
        <v>29</v>
      </c>
      <c r="AG183" s="268">
        <f t="shared" si="8"/>
        <v>30</v>
      </c>
      <c r="AH183" s="266"/>
      <c r="AO183" s="280"/>
    </row>
    <row r="184" spans="1:41" ht="15">
      <c r="A184" s="575">
        <v>43922</v>
      </c>
      <c r="B184" s="344" t="s">
        <v>123</v>
      </c>
      <c r="C184" s="344" t="s">
        <v>124</v>
      </c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66"/>
      <c r="AI184" s="456" t="s">
        <v>122</v>
      </c>
      <c r="AJ184" s="434" t="s">
        <v>123</v>
      </c>
      <c r="AK184" s="256">
        <f>COUNTA(D183:AH183)</f>
        <v>30</v>
      </c>
      <c r="AL184" s="256">
        <f>COUNTA(D184:AH184)</f>
        <v>0</v>
      </c>
      <c r="AM184" s="257">
        <f>AK184-AL184</f>
        <v>30</v>
      </c>
      <c r="AN184" s="276">
        <f>AL184/AK184</f>
        <v>0</v>
      </c>
      <c r="AO184" s="281"/>
    </row>
    <row r="185" spans="1:41" ht="15">
      <c r="A185" s="575"/>
      <c r="B185" s="450" t="s">
        <v>216</v>
      </c>
      <c r="C185" s="451"/>
      <c r="D185" s="451"/>
      <c r="E185" s="451"/>
      <c r="F185" s="451"/>
      <c r="G185" s="451"/>
      <c r="H185" s="451"/>
      <c r="I185" s="451"/>
      <c r="J185" s="451"/>
      <c r="K185" s="451"/>
      <c r="L185" s="451"/>
      <c r="M185" s="451"/>
      <c r="N185" s="451"/>
      <c r="O185" s="451"/>
      <c r="P185" s="451"/>
      <c r="Q185" s="451"/>
      <c r="R185" s="451"/>
      <c r="S185" s="451"/>
      <c r="T185" s="451"/>
      <c r="U185" s="451"/>
      <c r="V185" s="451"/>
      <c r="W185" s="451"/>
      <c r="X185" s="451"/>
      <c r="Y185" s="451"/>
      <c r="Z185" s="451"/>
      <c r="AA185" s="451"/>
      <c r="AB185" s="451"/>
      <c r="AC185" s="451"/>
      <c r="AD185" s="451"/>
      <c r="AE185" s="451"/>
      <c r="AF185" s="451"/>
      <c r="AG185" s="451"/>
      <c r="AH185" s="451"/>
      <c r="AI185" s="457" t="s">
        <v>191</v>
      </c>
      <c r="AJ185" s="457"/>
      <c r="AK185" s="259"/>
      <c r="AL185" s="259"/>
      <c r="AM185" s="259"/>
      <c r="AN185" s="277"/>
      <c r="AO185" s="281"/>
    </row>
    <row r="186" spans="1:41" ht="15">
      <c r="A186" s="575">
        <v>43922</v>
      </c>
      <c r="B186" s="344" t="s">
        <v>123</v>
      </c>
      <c r="C186" s="344" t="s">
        <v>124</v>
      </c>
      <c r="D186" s="272" t="s">
        <v>9</v>
      </c>
      <c r="E186" s="272" t="s">
        <v>9</v>
      </c>
      <c r="F186" s="272" t="s">
        <v>9</v>
      </c>
      <c r="G186" s="272" t="s">
        <v>9</v>
      </c>
      <c r="H186" s="272" t="s">
        <v>9</v>
      </c>
      <c r="I186" s="272" t="s">
        <v>9</v>
      </c>
      <c r="J186" s="272" t="s">
        <v>9</v>
      </c>
      <c r="K186" s="272" t="s">
        <v>9</v>
      </c>
      <c r="L186" s="272" t="s">
        <v>9</v>
      </c>
      <c r="M186" s="272" t="s">
        <v>9</v>
      </c>
      <c r="N186" s="272" t="s">
        <v>9</v>
      </c>
      <c r="O186" s="272" t="s">
        <v>9</v>
      </c>
      <c r="P186" s="272" t="s">
        <v>9</v>
      </c>
      <c r="Q186" s="272" t="s">
        <v>9</v>
      </c>
      <c r="R186" s="272" t="s">
        <v>9</v>
      </c>
      <c r="S186" s="272" t="s">
        <v>9</v>
      </c>
      <c r="T186" s="272" t="s">
        <v>9</v>
      </c>
      <c r="U186" s="272" t="s">
        <v>9</v>
      </c>
      <c r="V186" s="272" t="s">
        <v>9</v>
      </c>
      <c r="W186" s="272" t="s">
        <v>9</v>
      </c>
      <c r="X186" s="272" t="s">
        <v>9</v>
      </c>
      <c r="Y186" s="272" t="s">
        <v>9</v>
      </c>
      <c r="Z186" s="272" t="s">
        <v>9</v>
      </c>
      <c r="AA186" s="272" t="s">
        <v>9</v>
      </c>
      <c r="AB186" s="272" t="s">
        <v>9</v>
      </c>
      <c r="AC186" s="272" t="s">
        <v>9</v>
      </c>
      <c r="AD186" s="272" t="s">
        <v>9</v>
      </c>
      <c r="AE186" s="272" t="s">
        <v>9</v>
      </c>
      <c r="AF186" s="272" t="s">
        <v>9</v>
      </c>
      <c r="AG186" s="272" t="s">
        <v>9</v>
      </c>
      <c r="AH186" s="252"/>
      <c r="AI186" s="456" t="s">
        <v>128</v>
      </c>
      <c r="AJ186" s="434" t="s">
        <v>123</v>
      </c>
      <c r="AK186" s="260">
        <f>COUNTA(D182:AH182)</f>
        <v>30</v>
      </c>
      <c r="AL186" s="260">
        <f>COUNTA(D186:AH186)</f>
        <v>30</v>
      </c>
      <c r="AM186" s="261">
        <f>AK186-AL186</f>
        <v>0</v>
      </c>
      <c r="AN186" s="276">
        <f>AL186/AK186</f>
        <v>1</v>
      </c>
      <c r="AO186" s="281"/>
    </row>
    <row r="187" spans="1:41" ht="15">
      <c r="A187" s="575">
        <v>43922</v>
      </c>
      <c r="B187" s="345" t="s">
        <v>125</v>
      </c>
      <c r="C187" s="344" t="s">
        <v>129</v>
      </c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456" t="s">
        <v>128</v>
      </c>
      <c r="AJ187" s="434" t="s">
        <v>125</v>
      </c>
      <c r="AK187" s="260">
        <f>COUNTA(D183:AH183)</f>
        <v>30</v>
      </c>
      <c r="AL187" s="256">
        <f>COUNTA(D187:AH187)</f>
        <v>0</v>
      </c>
      <c r="AM187" s="257">
        <f>AK187-AL187</f>
        <v>30</v>
      </c>
      <c r="AN187" s="276">
        <f>AL187/AK187</f>
        <v>0</v>
      </c>
      <c r="AO187" s="281"/>
    </row>
    <row r="188" spans="1:41" ht="15">
      <c r="A188" s="575">
        <v>43922</v>
      </c>
      <c r="B188" s="344" t="s">
        <v>126</v>
      </c>
      <c r="C188" s="344" t="s">
        <v>129</v>
      </c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456" t="s">
        <v>128</v>
      </c>
      <c r="AJ188" s="434" t="s">
        <v>127</v>
      </c>
      <c r="AK188" s="260">
        <f>COUNTA(D183:AH183)</f>
        <v>30</v>
      </c>
      <c r="AL188" s="262">
        <f>COUNTA(D188:AH188)</f>
        <v>0</v>
      </c>
      <c r="AM188" s="263">
        <f>AK188-AL188</f>
        <v>30</v>
      </c>
      <c r="AN188" s="276">
        <f>AL188/AK188</f>
        <v>0</v>
      </c>
      <c r="AO188" s="281"/>
    </row>
    <row r="189" spans="1:41" ht="15">
      <c r="A189" s="575"/>
      <c r="B189" s="452" t="s">
        <v>208</v>
      </c>
      <c r="C189" s="453"/>
      <c r="D189" s="453"/>
      <c r="E189" s="453"/>
      <c r="F189" s="453"/>
      <c r="G189" s="453"/>
      <c r="H189" s="453"/>
      <c r="I189" s="453"/>
      <c r="J189" s="453"/>
      <c r="K189" s="453"/>
      <c r="L189" s="453"/>
      <c r="M189" s="453"/>
      <c r="N189" s="453"/>
      <c r="O189" s="453"/>
      <c r="P189" s="453"/>
      <c r="Q189" s="453"/>
      <c r="R189" s="453"/>
      <c r="S189" s="453"/>
      <c r="T189" s="453"/>
      <c r="U189" s="453"/>
      <c r="V189" s="453"/>
      <c r="W189" s="453"/>
      <c r="X189" s="453"/>
      <c r="Y189" s="453"/>
      <c r="Z189" s="453"/>
      <c r="AA189" s="453"/>
      <c r="AB189" s="453"/>
      <c r="AC189" s="453"/>
      <c r="AD189" s="453"/>
      <c r="AE189" s="453"/>
      <c r="AF189" s="453"/>
      <c r="AG189" s="453"/>
      <c r="AH189" s="453"/>
      <c r="AI189" s="457" t="s">
        <v>191</v>
      </c>
      <c r="AJ189" s="457"/>
      <c r="AK189" s="258"/>
      <c r="AL189" s="258"/>
      <c r="AM189" s="258"/>
      <c r="AN189" s="278"/>
      <c r="AO189" s="281"/>
    </row>
    <row r="190" spans="1:41" ht="15">
      <c r="A190" s="575">
        <v>43922</v>
      </c>
      <c r="B190" s="344" t="s">
        <v>123</v>
      </c>
      <c r="C190" s="344" t="s">
        <v>124</v>
      </c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456" t="s">
        <v>193</v>
      </c>
      <c r="AJ190" s="434" t="s">
        <v>123</v>
      </c>
      <c r="AK190" s="260">
        <f>COUNTA(D182:AH182)</f>
        <v>30</v>
      </c>
      <c r="AL190" s="260">
        <f>COUNTA(D190:AH190)</f>
        <v>0</v>
      </c>
      <c r="AM190" s="261">
        <f>AK190-AL190</f>
        <v>30</v>
      </c>
      <c r="AN190" s="276">
        <f>AL190/AK190</f>
        <v>0</v>
      </c>
      <c r="AO190" s="281"/>
    </row>
    <row r="191" spans="1:41" ht="15">
      <c r="A191" s="575">
        <v>43922</v>
      </c>
      <c r="B191" s="344" t="s">
        <v>125</v>
      </c>
      <c r="C191" s="344" t="s">
        <v>129</v>
      </c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456" t="s">
        <v>193</v>
      </c>
      <c r="AJ191" s="434" t="s">
        <v>125</v>
      </c>
      <c r="AK191" s="256">
        <f>COUNTA(D183:AH183)</f>
        <v>30</v>
      </c>
      <c r="AL191" s="256">
        <f>COUNTA(D191:AH191)</f>
        <v>0</v>
      </c>
      <c r="AM191" s="257">
        <f>AK191-AL191</f>
        <v>30</v>
      </c>
      <c r="AN191" s="276">
        <f t="shared" ref="AN191" si="9">AL191/AK191</f>
        <v>0</v>
      </c>
      <c r="AO191" s="282"/>
    </row>
    <row r="192" spans="1:41" ht="15">
      <c r="A192" s="575"/>
      <c r="B192" s="346"/>
      <c r="C192" s="346"/>
      <c r="D192" s="352"/>
      <c r="E192" s="352"/>
      <c r="F192" s="352"/>
      <c r="G192" s="352"/>
      <c r="H192" s="352"/>
      <c r="I192" s="352"/>
      <c r="J192" s="352"/>
      <c r="K192" s="352"/>
      <c r="L192" s="352"/>
      <c r="M192" s="352"/>
      <c r="N192" s="352"/>
      <c r="O192" s="352"/>
      <c r="P192" s="352"/>
      <c r="Q192" s="352"/>
      <c r="R192" s="352"/>
      <c r="S192" s="352"/>
      <c r="T192" s="352"/>
      <c r="U192" s="352"/>
      <c r="V192" s="352"/>
      <c r="W192" s="352"/>
      <c r="X192" s="352"/>
      <c r="Y192" s="352"/>
      <c r="Z192" s="352"/>
      <c r="AA192" s="352"/>
      <c r="AB192" s="352"/>
      <c r="AC192" s="352"/>
      <c r="AD192" s="352"/>
      <c r="AE192" s="352"/>
      <c r="AF192" s="352"/>
      <c r="AG192" s="352"/>
      <c r="AH192" s="352"/>
      <c r="AI192" s="442"/>
      <c r="AJ192" s="442"/>
      <c r="AK192" s="442"/>
      <c r="AL192" s="442"/>
      <c r="AM192" s="442"/>
      <c r="AN192" s="309"/>
    </row>
    <row r="193" spans="1:41" ht="15.75">
      <c r="A193" s="575"/>
      <c r="B193" s="573" t="s">
        <v>139</v>
      </c>
      <c r="C193" s="573">
        <v>2020</v>
      </c>
      <c r="D193" s="37" t="s">
        <v>118</v>
      </c>
      <c r="E193" s="37" t="s">
        <v>119</v>
      </c>
      <c r="F193" s="254" t="s">
        <v>119</v>
      </c>
      <c r="G193" s="37" t="s">
        <v>120</v>
      </c>
      <c r="H193" s="37" t="s">
        <v>116</v>
      </c>
      <c r="I193" s="37" t="s">
        <v>117</v>
      </c>
      <c r="J193" s="37" t="s">
        <v>116</v>
      </c>
      <c r="K193" s="37" t="s">
        <v>118</v>
      </c>
      <c r="L193" s="37" t="s">
        <v>119</v>
      </c>
      <c r="M193" s="254" t="s">
        <v>119</v>
      </c>
      <c r="N193" s="37" t="s">
        <v>120</v>
      </c>
      <c r="O193" s="37" t="s">
        <v>116</v>
      </c>
      <c r="P193" s="37" t="s">
        <v>117</v>
      </c>
      <c r="Q193" s="37" t="s">
        <v>116</v>
      </c>
      <c r="R193" s="37" t="s">
        <v>118</v>
      </c>
      <c r="S193" s="37" t="s">
        <v>119</v>
      </c>
      <c r="T193" s="254" t="s">
        <v>119</v>
      </c>
      <c r="U193" s="37" t="s">
        <v>120</v>
      </c>
      <c r="V193" s="37" t="s">
        <v>116</v>
      </c>
      <c r="W193" s="37" t="s">
        <v>117</v>
      </c>
      <c r="X193" s="37" t="s">
        <v>116</v>
      </c>
      <c r="Y193" s="37" t="s">
        <v>118</v>
      </c>
      <c r="Z193" s="37" t="s">
        <v>119</v>
      </c>
      <c r="AA193" s="254" t="s">
        <v>119</v>
      </c>
      <c r="AB193" s="37" t="s">
        <v>120</v>
      </c>
      <c r="AC193" s="37" t="s">
        <v>116</v>
      </c>
      <c r="AD193" s="37" t="s">
        <v>117</v>
      </c>
      <c r="AE193" s="37" t="s">
        <v>116</v>
      </c>
      <c r="AF193" s="37" t="s">
        <v>118</v>
      </c>
      <c r="AG193" s="37" t="s">
        <v>119</v>
      </c>
      <c r="AH193" s="254" t="s">
        <v>119</v>
      </c>
      <c r="AO193" s="279" t="s">
        <v>121</v>
      </c>
    </row>
    <row r="194" spans="1:41" ht="15" customHeight="1">
      <c r="A194" s="575"/>
      <c r="B194" s="646" t="s">
        <v>206</v>
      </c>
      <c r="C194" s="647"/>
      <c r="D194" s="269">
        <f t="shared" ref="D194:AG194" si="10">+C194+1</f>
        <v>1</v>
      </c>
      <c r="E194" s="269">
        <f t="shared" si="10"/>
        <v>2</v>
      </c>
      <c r="F194" s="268">
        <f t="shared" si="10"/>
        <v>3</v>
      </c>
      <c r="G194" s="268">
        <f t="shared" si="10"/>
        <v>4</v>
      </c>
      <c r="H194" s="268">
        <f t="shared" si="10"/>
        <v>5</v>
      </c>
      <c r="I194" s="268">
        <f t="shared" si="10"/>
        <v>6</v>
      </c>
      <c r="J194" s="268">
        <f t="shared" si="10"/>
        <v>7</v>
      </c>
      <c r="K194" s="269">
        <f t="shared" si="10"/>
        <v>8</v>
      </c>
      <c r="L194" s="269">
        <f t="shared" si="10"/>
        <v>9</v>
      </c>
      <c r="M194" s="268">
        <f t="shared" si="10"/>
        <v>10</v>
      </c>
      <c r="N194" s="268">
        <f t="shared" si="10"/>
        <v>11</v>
      </c>
      <c r="O194" s="268">
        <f t="shared" si="10"/>
        <v>12</v>
      </c>
      <c r="P194" s="268">
        <f t="shared" si="10"/>
        <v>13</v>
      </c>
      <c r="Q194" s="268">
        <f t="shared" si="10"/>
        <v>14</v>
      </c>
      <c r="R194" s="269">
        <f t="shared" si="10"/>
        <v>15</v>
      </c>
      <c r="S194" s="269">
        <f t="shared" si="10"/>
        <v>16</v>
      </c>
      <c r="T194" s="268">
        <f t="shared" si="10"/>
        <v>17</v>
      </c>
      <c r="U194" s="268">
        <f t="shared" si="10"/>
        <v>18</v>
      </c>
      <c r="V194" s="268">
        <f t="shared" si="10"/>
        <v>19</v>
      </c>
      <c r="W194" s="268">
        <f t="shared" si="10"/>
        <v>20</v>
      </c>
      <c r="X194" s="268">
        <f t="shared" si="10"/>
        <v>21</v>
      </c>
      <c r="Y194" s="269">
        <f t="shared" si="10"/>
        <v>22</v>
      </c>
      <c r="Z194" s="269">
        <f t="shared" si="10"/>
        <v>23</v>
      </c>
      <c r="AA194" s="268">
        <f t="shared" si="10"/>
        <v>24</v>
      </c>
      <c r="AB194" s="268">
        <f t="shared" si="10"/>
        <v>25</v>
      </c>
      <c r="AC194" s="268">
        <f t="shared" si="10"/>
        <v>26</v>
      </c>
      <c r="AD194" s="268">
        <f t="shared" si="10"/>
        <v>27</v>
      </c>
      <c r="AE194" s="268">
        <f t="shared" si="10"/>
        <v>28</v>
      </c>
      <c r="AF194" s="269">
        <f t="shared" si="10"/>
        <v>29</v>
      </c>
      <c r="AG194" s="269">
        <f t="shared" si="10"/>
        <v>30</v>
      </c>
      <c r="AH194" s="268">
        <v>31</v>
      </c>
      <c r="AO194" s="280"/>
    </row>
    <row r="195" spans="1:41" ht="15">
      <c r="A195" s="575">
        <v>43952</v>
      </c>
      <c r="B195" s="344" t="s">
        <v>123</v>
      </c>
      <c r="C195" s="344" t="s">
        <v>124</v>
      </c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66"/>
      <c r="AI195" s="456" t="s">
        <v>122</v>
      </c>
      <c r="AJ195" s="434" t="s">
        <v>123</v>
      </c>
      <c r="AK195" s="256">
        <f>COUNTA(D194:AH194)</f>
        <v>31</v>
      </c>
      <c r="AL195" s="256">
        <f>COUNTA(D195:AH195)</f>
        <v>0</v>
      </c>
      <c r="AM195" s="257">
        <f>AK195-AL195</f>
        <v>31</v>
      </c>
      <c r="AN195" s="276">
        <f>AL195/AK195</f>
        <v>0</v>
      </c>
      <c r="AO195" s="281"/>
    </row>
    <row r="196" spans="1:41" ht="15">
      <c r="A196" s="575"/>
      <c r="B196" s="450" t="s">
        <v>217</v>
      </c>
      <c r="C196" s="451"/>
      <c r="D196" s="451"/>
      <c r="E196" s="451"/>
      <c r="F196" s="451"/>
      <c r="G196" s="451"/>
      <c r="H196" s="451"/>
      <c r="I196" s="451"/>
      <c r="J196" s="451"/>
      <c r="K196" s="451"/>
      <c r="L196" s="451"/>
      <c r="M196" s="451"/>
      <c r="N196" s="451"/>
      <c r="O196" s="451"/>
      <c r="P196" s="451"/>
      <c r="Q196" s="451"/>
      <c r="R196" s="451"/>
      <c r="S196" s="451"/>
      <c r="T196" s="451"/>
      <c r="U196" s="451"/>
      <c r="V196" s="451"/>
      <c r="W196" s="451"/>
      <c r="X196" s="451"/>
      <c r="Y196" s="451"/>
      <c r="Z196" s="451"/>
      <c r="AA196" s="451"/>
      <c r="AB196" s="451"/>
      <c r="AC196" s="451"/>
      <c r="AD196" s="451"/>
      <c r="AE196" s="451"/>
      <c r="AF196" s="451"/>
      <c r="AG196" s="451"/>
      <c r="AH196" s="451"/>
      <c r="AI196" s="457" t="s">
        <v>191</v>
      </c>
      <c r="AJ196" s="457"/>
      <c r="AK196" s="259"/>
      <c r="AL196" s="259"/>
      <c r="AM196" s="259"/>
      <c r="AN196" s="277"/>
      <c r="AO196" s="281"/>
    </row>
    <row r="197" spans="1:41" ht="15">
      <c r="A197" s="575">
        <v>43952</v>
      </c>
      <c r="B197" s="344" t="s">
        <v>123</v>
      </c>
      <c r="C197" s="344" t="s">
        <v>124</v>
      </c>
      <c r="D197" s="272" t="s">
        <v>9</v>
      </c>
      <c r="E197" s="272" t="s">
        <v>9</v>
      </c>
      <c r="F197" s="272" t="s">
        <v>9</v>
      </c>
      <c r="G197" s="272" t="s">
        <v>9</v>
      </c>
      <c r="H197" s="272" t="s">
        <v>9</v>
      </c>
      <c r="I197" s="272" t="s">
        <v>9</v>
      </c>
      <c r="J197" s="272" t="s">
        <v>9</v>
      </c>
      <c r="K197" s="272" t="s">
        <v>9</v>
      </c>
      <c r="L197" s="272" t="s">
        <v>9</v>
      </c>
      <c r="M197" s="272" t="s">
        <v>9</v>
      </c>
      <c r="N197" s="272" t="s">
        <v>9</v>
      </c>
      <c r="O197" s="272" t="s">
        <v>9</v>
      </c>
      <c r="P197" s="272" t="s">
        <v>9</v>
      </c>
      <c r="Q197" s="272" t="s">
        <v>9</v>
      </c>
      <c r="R197" s="272" t="s">
        <v>9</v>
      </c>
      <c r="S197" s="272" t="s">
        <v>9</v>
      </c>
      <c r="T197" s="272" t="s">
        <v>9</v>
      </c>
      <c r="U197" s="272" t="s">
        <v>9</v>
      </c>
      <c r="V197" s="272" t="s">
        <v>9</v>
      </c>
      <c r="W197" s="272" t="s">
        <v>9</v>
      </c>
      <c r="X197" s="272" t="s">
        <v>9</v>
      </c>
      <c r="Y197" s="272" t="s">
        <v>9</v>
      </c>
      <c r="Z197" s="272" t="s">
        <v>9</v>
      </c>
      <c r="AA197" s="272" t="s">
        <v>9</v>
      </c>
      <c r="AB197" s="272" t="s">
        <v>9</v>
      </c>
      <c r="AC197" s="272" t="s">
        <v>9</v>
      </c>
      <c r="AD197" s="272" t="s">
        <v>9</v>
      </c>
      <c r="AE197" s="272" t="s">
        <v>9</v>
      </c>
      <c r="AF197" s="272" t="s">
        <v>9</v>
      </c>
      <c r="AG197" s="272" t="s">
        <v>9</v>
      </c>
      <c r="AH197" s="272" t="s">
        <v>9</v>
      </c>
      <c r="AI197" s="456" t="s">
        <v>128</v>
      </c>
      <c r="AJ197" s="434" t="s">
        <v>123</v>
      </c>
      <c r="AK197" s="260">
        <f>COUNTA(D193:AH193)</f>
        <v>31</v>
      </c>
      <c r="AL197" s="260">
        <f>COUNTA(D197:AH197)</f>
        <v>31</v>
      </c>
      <c r="AM197" s="261">
        <f>AK197-AL197</f>
        <v>0</v>
      </c>
      <c r="AN197" s="276">
        <f>AL197/AK197</f>
        <v>1</v>
      </c>
      <c r="AO197" s="281"/>
    </row>
    <row r="198" spans="1:41" ht="15">
      <c r="A198" s="575">
        <v>43952</v>
      </c>
      <c r="B198" s="345" t="s">
        <v>125</v>
      </c>
      <c r="C198" s="344" t="s">
        <v>129</v>
      </c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456" t="s">
        <v>128</v>
      </c>
      <c r="AJ198" s="434" t="s">
        <v>125</v>
      </c>
      <c r="AK198" s="260">
        <f>COUNTA(D194:AH194)</f>
        <v>31</v>
      </c>
      <c r="AL198" s="256">
        <f>COUNTA(D198:AH198)</f>
        <v>0</v>
      </c>
      <c r="AM198" s="257">
        <f>AK198-AL198</f>
        <v>31</v>
      </c>
      <c r="AN198" s="276">
        <f>AL198/AK198</f>
        <v>0</v>
      </c>
      <c r="AO198" s="281"/>
    </row>
    <row r="199" spans="1:41" ht="15">
      <c r="A199" s="575">
        <v>43952</v>
      </c>
      <c r="B199" s="344" t="s">
        <v>126</v>
      </c>
      <c r="C199" s="344" t="s">
        <v>129</v>
      </c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456" t="s">
        <v>128</v>
      </c>
      <c r="AJ199" s="434" t="s">
        <v>127</v>
      </c>
      <c r="AK199" s="260">
        <f>COUNTA(D194:AH194)</f>
        <v>31</v>
      </c>
      <c r="AL199" s="262">
        <f>COUNTA(D199:AH199)</f>
        <v>0</v>
      </c>
      <c r="AM199" s="263">
        <f>AK199-AL199</f>
        <v>31</v>
      </c>
      <c r="AN199" s="276">
        <f>AL199/AK199</f>
        <v>0</v>
      </c>
      <c r="AO199" s="281"/>
    </row>
    <row r="200" spans="1:41" ht="15">
      <c r="A200" s="575"/>
      <c r="B200" s="452" t="s">
        <v>208</v>
      </c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3"/>
      <c r="Z200" s="453"/>
      <c r="AA200" s="453"/>
      <c r="AB200" s="453"/>
      <c r="AC200" s="453"/>
      <c r="AD200" s="453"/>
      <c r="AE200" s="453"/>
      <c r="AF200" s="453"/>
      <c r="AG200" s="453"/>
      <c r="AH200" s="453"/>
      <c r="AI200" s="457" t="s">
        <v>191</v>
      </c>
      <c r="AJ200" s="457"/>
      <c r="AK200" s="258"/>
      <c r="AL200" s="258"/>
      <c r="AM200" s="258"/>
      <c r="AN200" s="278"/>
      <c r="AO200" s="281"/>
    </row>
    <row r="201" spans="1:41" ht="15">
      <c r="A201" s="575">
        <v>43952</v>
      </c>
      <c r="B201" s="344" t="s">
        <v>123</v>
      </c>
      <c r="C201" s="344" t="s">
        <v>124</v>
      </c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456" t="s">
        <v>193</v>
      </c>
      <c r="AJ201" s="434" t="s">
        <v>123</v>
      </c>
      <c r="AK201" s="260">
        <f>COUNTA(D193:AH193)</f>
        <v>31</v>
      </c>
      <c r="AL201" s="260">
        <f>COUNTA(D201:AH201)</f>
        <v>0</v>
      </c>
      <c r="AM201" s="261">
        <f>AK201-AL201</f>
        <v>31</v>
      </c>
      <c r="AN201" s="276">
        <f>AL201/AK201</f>
        <v>0</v>
      </c>
      <c r="AO201" s="281"/>
    </row>
    <row r="202" spans="1:41" ht="15">
      <c r="A202" s="575">
        <v>43952</v>
      </c>
      <c r="B202" s="344" t="s">
        <v>125</v>
      </c>
      <c r="C202" s="344" t="s">
        <v>129</v>
      </c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456" t="s">
        <v>193</v>
      </c>
      <c r="AJ202" s="434" t="s">
        <v>125</v>
      </c>
      <c r="AK202" s="256">
        <f>COUNTA(D194:AH194)</f>
        <v>31</v>
      </c>
      <c r="AL202" s="256">
        <f>COUNTA(D202:AH202)</f>
        <v>0</v>
      </c>
      <c r="AM202" s="257">
        <f>AK202-AL202</f>
        <v>31</v>
      </c>
      <c r="AN202" s="276">
        <f>AL202/AK202</f>
        <v>0</v>
      </c>
      <c r="AO202" s="282"/>
    </row>
    <row r="203" spans="1:41" ht="15">
      <c r="A203" s="575"/>
      <c r="B203" s="346"/>
      <c r="C203" s="346"/>
      <c r="D203" s="352"/>
      <c r="E203" s="352"/>
      <c r="F203" s="352"/>
      <c r="G203" s="352"/>
      <c r="H203" s="352"/>
      <c r="I203" s="352"/>
      <c r="J203" s="352"/>
      <c r="K203" s="352"/>
      <c r="L203" s="352"/>
      <c r="M203" s="352"/>
      <c r="N203" s="352"/>
      <c r="O203" s="352"/>
      <c r="P203" s="352"/>
      <c r="Q203" s="352"/>
      <c r="R203" s="352"/>
      <c r="S203" s="352"/>
      <c r="T203" s="352"/>
      <c r="U203" s="352"/>
      <c r="V203" s="352"/>
      <c r="W203" s="352"/>
      <c r="X203" s="352"/>
      <c r="Y203" s="352"/>
      <c r="Z203" s="352"/>
      <c r="AA203" s="352"/>
      <c r="AB203" s="352"/>
      <c r="AC203" s="352"/>
      <c r="AD203" s="352"/>
      <c r="AE203" s="352"/>
      <c r="AF203" s="352"/>
      <c r="AG203" s="352"/>
      <c r="AH203" s="352"/>
      <c r="AI203" s="442"/>
      <c r="AJ203" s="442"/>
      <c r="AK203" s="442"/>
      <c r="AL203" s="442"/>
      <c r="AM203" s="442"/>
      <c r="AN203" s="309"/>
    </row>
    <row r="204" spans="1:41" ht="15.75">
      <c r="A204" s="575"/>
      <c r="B204" s="573" t="s">
        <v>159</v>
      </c>
      <c r="C204" s="573">
        <v>2020</v>
      </c>
      <c r="D204" s="37" t="s">
        <v>120</v>
      </c>
      <c r="E204" s="37" t="s">
        <v>116</v>
      </c>
      <c r="F204" s="37" t="s">
        <v>117</v>
      </c>
      <c r="G204" s="37" t="s">
        <v>116</v>
      </c>
      <c r="H204" s="37" t="s">
        <v>118</v>
      </c>
      <c r="I204" s="37" t="s">
        <v>119</v>
      </c>
      <c r="J204" s="254" t="s">
        <v>119</v>
      </c>
      <c r="K204" s="37" t="s">
        <v>120</v>
      </c>
      <c r="L204" s="37" t="s">
        <v>116</v>
      </c>
      <c r="M204" s="37" t="s">
        <v>117</v>
      </c>
      <c r="N204" s="37" t="s">
        <v>116</v>
      </c>
      <c r="O204" s="37" t="s">
        <v>118</v>
      </c>
      <c r="P204" s="37" t="s">
        <v>119</v>
      </c>
      <c r="Q204" s="254" t="s">
        <v>119</v>
      </c>
      <c r="R204" s="37" t="s">
        <v>120</v>
      </c>
      <c r="S204" s="37" t="s">
        <v>116</v>
      </c>
      <c r="T204" s="37" t="s">
        <v>117</v>
      </c>
      <c r="U204" s="37" t="s">
        <v>116</v>
      </c>
      <c r="V204" s="37" t="s">
        <v>118</v>
      </c>
      <c r="W204" s="37" t="s">
        <v>119</v>
      </c>
      <c r="X204" s="254" t="s">
        <v>119</v>
      </c>
      <c r="Y204" s="37" t="s">
        <v>120</v>
      </c>
      <c r="Z204" s="37" t="s">
        <v>116</v>
      </c>
      <c r="AA204" s="37" t="s">
        <v>117</v>
      </c>
      <c r="AB204" s="37" t="s">
        <v>116</v>
      </c>
      <c r="AC204" s="37" t="s">
        <v>118</v>
      </c>
      <c r="AD204" s="37" t="s">
        <v>119</v>
      </c>
      <c r="AE204" s="254" t="s">
        <v>119</v>
      </c>
      <c r="AF204" s="37" t="s">
        <v>120</v>
      </c>
      <c r="AG204" s="37" t="s">
        <v>116</v>
      </c>
      <c r="AH204" s="266"/>
      <c r="AO204" s="279" t="s">
        <v>121</v>
      </c>
    </row>
    <row r="205" spans="1:41">
      <c r="A205" s="575"/>
      <c r="B205" s="646" t="s">
        <v>206</v>
      </c>
      <c r="C205" s="647"/>
      <c r="D205" s="41">
        <f t="shared" ref="D205:AG205" si="11">+C205+1</f>
        <v>1</v>
      </c>
      <c r="E205" s="41">
        <f t="shared" si="11"/>
        <v>2</v>
      </c>
      <c r="F205" s="36">
        <f t="shared" si="11"/>
        <v>3</v>
      </c>
      <c r="G205" s="40">
        <f t="shared" si="11"/>
        <v>4</v>
      </c>
      <c r="H205" s="267">
        <f t="shared" si="11"/>
        <v>5</v>
      </c>
      <c r="I205" s="41">
        <f t="shared" si="11"/>
        <v>6</v>
      </c>
      <c r="J205" s="41">
        <f t="shared" si="11"/>
        <v>7</v>
      </c>
      <c r="K205" s="41">
        <f t="shared" si="11"/>
        <v>8</v>
      </c>
      <c r="L205" s="41">
        <f t="shared" si="11"/>
        <v>9</v>
      </c>
      <c r="M205" s="36">
        <f t="shared" si="11"/>
        <v>10</v>
      </c>
      <c r="N205" s="40">
        <f t="shared" si="11"/>
        <v>11</v>
      </c>
      <c r="O205" s="267">
        <f t="shared" si="11"/>
        <v>12</v>
      </c>
      <c r="P205" s="41">
        <f t="shared" si="11"/>
        <v>13</v>
      </c>
      <c r="Q205" s="41">
        <f t="shared" si="11"/>
        <v>14</v>
      </c>
      <c r="R205" s="41">
        <f t="shared" si="11"/>
        <v>15</v>
      </c>
      <c r="S205" s="41">
        <f t="shared" si="11"/>
        <v>16</v>
      </c>
      <c r="T205" s="36">
        <f t="shared" si="11"/>
        <v>17</v>
      </c>
      <c r="U205" s="40">
        <f t="shared" si="11"/>
        <v>18</v>
      </c>
      <c r="V205" s="267">
        <f t="shared" si="11"/>
        <v>19</v>
      </c>
      <c r="W205" s="41">
        <f t="shared" si="11"/>
        <v>20</v>
      </c>
      <c r="X205" s="41">
        <f t="shared" si="11"/>
        <v>21</v>
      </c>
      <c r="Y205" s="41">
        <f t="shared" si="11"/>
        <v>22</v>
      </c>
      <c r="Z205" s="41">
        <f t="shared" si="11"/>
        <v>23</v>
      </c>
      <c r="AA205" s="36">
        <f t="shared" si="11"/>
        <v>24</v>
      </c>
      <c r="AB205" s="40">
        <f t="shared" si="11"/>
        <v>25</v>
      </c>
      <c r="AC205" s="267">
        <f t="shared" si="11"/>
        <v>26</v>
      </c>
      <c r="AD205" s="41">
        <f t="shared" si="11"/>
        <v>27</v>
      </c>
      <c r="AE205" s="41">
        <f t="shared" si="11"/>
        <v>28</v>
      </c>
      <c r="AF205" s="41">
        <f t="shared" si="11"/>
        <v>29</v>
      </c>
      <c r="AG205" s="41">
        <f t="shared" si="11"/>
        <v>30</v>
      </c>
      <c r="AH205" s="266"/>
      <c r="AO205" s="280"/>
    </row>
    <row r="206" spans="1:41" ht="15">
      <c r="A206" s="575">
        <v>43983</v>
      </c>
      <c r="B206" s="344" t="s">
        <v>123</v>
      </c>
      <c r="C206" s="344" t="s">
        <v>124</v>
      </c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72" t="s">
        <v>11</v>
      </c>
      <c r="S206" s="272" t="s">
        <v>11</v>
      </c>
      <c r="T206" s="272" t="s">
        <v>11</v>
      </c>
      <c r="U206" s="272" t="s">
        <v>11</v>
      </c>
      <c r="V206" s="272" t="s">
        <v>11</v>
      </c>
      <c r="W206" s="272" t="s">
        <v>11</v>
      </c>
      <c r="X206" s="272" t="s">
        <v>11</v>
      </c>
      <c r="Y206" s="272" t="s">
        <v>11</v>
      </c>
      <c r="Z206" s="272" t="s">
        <v>11</v>
      </c>
      <c r="AA206" s="272" t="s">
        <v>11</v>
      </c>
      <c r="AB206" s="272" t="s">
        <v>11</v>
      </c>
      <c r="AC206" s="272" t="s">
        <v>11</v>
      </c>
      <c r="AD206" s="272" t="s">
        <v>11</v>
      </c>
      <c r="AE206" s="272" t="s">
        <v>11</v>
      </c>
      <c r="AF206" s="272" t="s">
        <v>11</v>
      </c>
      <c r="AG206" s="272" t="s">
        <v>11</v>
      </c>
      <c r="AH206" s="252"/>
      <c r="AI206" s="456" t="s">
        <v>122</v>
      </c>
      <c r="AJ206" s="434" t="s">
        <v>123</v>
      </c>
      <c r="AK206" s="256">
        <f>COUNTA(D205:AH205)</f>
        <v>30</v>
      </c>
      <c r="AL206" s="256">
        <f>COUNTA(D206:AH206)</f>
        <v>16</v>
      </c>
      <c r="AM206" s="257">
        <f>AK206-AL206</f>
        <v>14</v>
      </c>
      <c r="AN206" s="276">
        <f>AL206/AK206</f>
        <v>0.53333333333333333</v>
      </c>
      <c r="AO206" s="281"/>
    </row>
    <row r="207" spans="1:41" ht="15">
      <c r="A207" s="575"/>
      <c r="B207" s="450" t="s">
        <v>207</v>
      </c>
      <c r="C207" s="451"/>
      <c r="D207" s="451"/>
      <c r="E207" s="451"/>
      <c r="F207" s="451"/>
      <c r="G207" s="451"/>
      <c r="H207" s="451"/>
      <c r="I207" s="451"/>
      <c r="J207" s="451"/>
      <c r="K207" s="451"/>
      <c r="L207" s="451"/>
      <c r="M207" s="451"/>
      <c r="N207" s="451"/>
      <c r="O207" s="451"/>
      <c r="P207" s="451"/>
      <c r="Q207" s="451"/>
      <c r="R207" s="451"/>
      <c r="S207" s="451"/>
      <c r="T207" s="451"/>
      <c r="U207" s="451"/>
      <c r="V207" s="451"/>
      <c r="W207" s="451"/>
      <c r="X207" s="451"/>
      <c r="Y207" s="451"/>
      <c r="Z207" s="451"/>
      <c r="AA207" s="451"/>
      <c r="AB207" s="451"/>
      <c r="AC207" s="451"/>
      <c r="AD207" s="451"/>
      <c r="AE207" s="451"/>
      <c r="AF207" s="451"/>
      <c r="AG207" s="451"/>
      <c r="AH207" s="451"/>
      <c r="AI207" s="457" t="s">
        <v>191</v>
      </c>
      <c r="AJ207" s="457"/>
      <c r="AK207" s="259"/>
      <c r="AL207" s="259"/>
      <c r="AM207" s="259"/>
      <c r="AN207" s="277"/>
      <c r="AO207" s="281"/>
    </row>
    <row r="208" spans="1:41" ht="15">
      <c r="A208" s="575">
        <v>43983</v>
      </c>
      <c r="B208" s="344" t="s">
        <v>123</v>
      </c>
      <c r="C208" s="344" t="s">
        <v>124</v>
      </c>
      <c r="D208" s="272" t="s">
        <v>9</v>
      </c>
      <c r="E208" s="272" t="s">
        <v>9</v>
      </c>
      <c r="F208" s="272" t="s">
        <v>9</v>
      </c>
      <c r="G208" s="272" t="s">
        <v>9</v>
      </c>
      <c r="H208" s="272" t="s">
        <v>9</v>
      </c>
      <c r="I208" s="272" t="s">
        <v>9</v>
      </c>
      <c r="J208" s="272" t="s">
        <v>9</v>
      </c>
      <c r="K208" s="272" t="s">
        <v>9</v>
      </c>
      <c r="L208" s="272" t="s">
        <v>9</v>
      </c>
      <c r="M208" s="272" t="s">
        <v>9</v>
      </c>
      <c r="N208" s="272" t="s">
        <v>9</v>
      </c>
      <c r="O208" s="272" t="s">
        <v>9</v>
      </c>
      <c r="P208" s="272" t="s">
        <v>9</v>
      </c>
      <c r="Q208" s="272" t="s">
        <v>9</v>
      </c>
      <c r="R208" s="272" t="s">
        <v>9</v>
      </c>
      <c r="S208" s="272" t="s">
        <v>9</v>
      </c>
      <c r="T208" s="272" t="s">
        <v>9</v>
      </c>
      <c r="U208" s="272" t="s">
        <v>9</v>
      </c>
      <c r="V208" s="272" t="s">
        <v>9</v>
      </c>
      <c r="W208" s="272" t="s">
        <v>9</v>
      </c>
      <c r="X208" s="272" t="s">
        <v>9</v>
      </c>
      <c r="Y208" s="272" t="s">
        <v>9</v>
      </c>
      <c r="Z208" s="272" t="s">
        <v>9</v>
      </c>
      <c r="AA208" s="252"/>
      <c r="AB208" s="252"/>
      <c r="AC208" s="252"/>
      <c r="AD208" s="252"/>
      <c r="AE208" s="252"/>
      <c r="AF208" s="252"/>
      <c r="AG208" s="252"/>
      <c r="AH208" s="252"/>
      <c r="AI208" s="456" t="s">
        <v>128</v>
      </c>
      <c r="AJ208" s="434" t="s">
        <v>123</v>
      </c>
      <c r="AK208" s="260">
        <f>COUNTA(D204:AH204)</f>
        <v>30</v>
      </c>
      <c r="AL208" s="260">
        <f>COUNTA(D208:AH208)</f>
        <v>23</v>
      </c>
      <c r="AM208" s="261">
        <f>AK208-AL208</f>
        <v>7</v>
      </c>
      <c r="AN208" s="276">
        <f>AL208/AK208</f>
        <v>0.76666666666666672</v>
      </c>
      <c r="AO208" s="281"/>
    </row>
    <row r="209" spans="1:41" ht="15">
      <c r="A209" s="575">
        <v>43983</v>
      </c>
      <c r="B209" s="345" t="s">
        <v>125</v>
      </c>
      <c r="C209" s="344" t="s">
        <v>129</v>
      </c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456" t="s">
        <v>128</v>
      </c>
      <c r="AJ209" s="434" t="s">
        <v>125</v>
      </c>
      <c r="AK209" s="260">
        <f>COUNTA(D205:AH205)</f>
        <v>30</v>
      </c>
      <c r="AL209" s="256">
        <f>COUNTA(D209:AH209)</f>
        <v>0</v>
      </c>
      <c r="AM209" s="257">
        <f>AK209-AL209</f>
        <v>30</v>
      </c>
      <c r="AN209" s="276">
        <f>AL209/AK209</f>
        <v>0</v>
      </c>
      <c r="AO209" s="281"/>
    </row>
    <row r="210" spans="1:41" ht="15">
      <c r="A210" s="575">
        <v>43983</v>
      </c>
      <c r="B210" s="344" t="s">
        <v>126</v>
      </c>
      <c r="C210" s="344" t="s">
        <v>129</v>
      </c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456" t="s">
        <v>128</v>
      </c>
      <c r="AJ210" s="434" t="s">
        <v>127</v>
      </c>
      <c r="AK210" s="260">
        <f>COUNTA(D205:AH205)</f>
        <v>30</v>
      </c>
      <c r="AL210" s="262">
        <f>COUNTA(D210:AH210)</f>
        <v>0</v>
      </c>
      <c r="AM210" s="263">
        <f>AK210-AL210</f>
        <v>30</v>
      </c>
      <c r="AN210" s="276">
        <f>AL210/AK210</f>
        <v>0</v>
      </c>
      <c r="AO210" s="281"/>
    </row>
    <row r="211" spans="1:41" ht="15">
      <c r="A211" s="575"/>
      <c r="B211" s="452" t="s">
        <v>208</v>
      </c>
      <c r="C211" s="453"/>
      <c r="D211" s="453"/>
      <c r="E211" s="453"/>
      <c r="F211" s="453"/>
      <c r="G211" s="453"/>
      <c r="H211" s="453"/>
      <c r="I211" s="453"/>
      <c r="J211" s="453"/>
      <c r="K211" s="453"/>
      <c r="L211" s="453"/>
      <c r="M211" s="453"/>
      <c r="N211" s="453"/>
      <c r="O211" s="453"/>
      <c r="P211" s="453"/>
      <c r="Q211" s="453"/>
      <c r="R211" s="453"/>
      <c r="S211" s="453"/>
      <c r="T211" s="453"/>
      <c r="U211" s="453"/>
      <c r="V211" s="453"/>
      <c r="W211" s="453"/>
      <c r="X211" s="453"/>
      <c r="Y211" s="453"/>
      <c r="Z211" s="453"/>
      <c r="AA211" s="453"/>
      <c r="AB211" s="453"/>
      <c r="AC211" s="453"/>
      <c r="AD211" s="453"/>
      <c r="AE211" s="453"/>
      <c r="AF211" s="453"/>
      <c r="AG211" s="453"/>
      <c r="AH211" s="453"/>
      <c r="AI211" s="457" t="s">
        <v>191</v>
      </c>
      <c r="AJ211" s="457"/>
      <c r="AK211" s="258"/>
      <c r="AL211" s="258"/>
      <c r="AM211" s="258"/>
      <c r="AN211" s="278"/>
      <c r="AO211" s="281"/>
    </row>
    <row r="212" spans="1:41" ht="15">
      <c r="A212" s="575">
        <v>43983</v>
      </c>
      <c r="B212" s="344" t="s">
        <v>123</v>
      </c>
      <c r="C212" s="344" t="s">
        <v>124</v>
      </c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456" t="s">
        <v>193</v>
      </c>
      <c r="AJ212" s="434" t="s">
        <v>123</v>
      </c>
      <c r="AK212" s="260">
        <f>COUNTA(D204:AH204)</f>
        <v>30</v>
      </c>
      <c r="AL212" s="260">
        <f>COUNTA(D212:AH212)</f>
        <v>0</v>
      </c>
      <c r="AM212" s="261">
        <f>AK212-AL212</f>
        <v>30</v>
      </c>
      <c r="AN212" s="276">
        <f>AL212/AK212</f>
        <v>0</v>
      </c>
      <c r="AO212" s="281"/>
    </row>
    <row r="213" spans="1:41" ht="15">
      <c r="A213" s="575">
        <v>43983</v>
      </c>
      <c r="B213" s="344" t="s">
        <v>125</v>
      </c>
      <c r="C213" s="344" t="s">
        <v>129</v>
      </c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456" t="s">
        <v>193</v>
      </c>
      <c r="AJ213" s="434" t="s">
        <v>125</v>
      </c>
      <c r="AK213" s="256">
        <f>COUNTA(D205:AH205)</f>
        <v>30</v>
      </c>
      <c r="AL213" s="256">
        <f>COUNTA(D213:AH213)</f>
        <v>0</v>
      </c>
      <c r="AM213" s="257">
        <f>AK213-AL213</f>
        <v>30</v>
      </c>
      <c r="AN213" s="276">
        <f t="shared" ref="AN213" si="12">AL213/AK213</f>
        <v>0</v>
      </c>
      <c r="AO213" s="282"/>
    </row>
    <row r="214" spans="1:41" ht="15">
      <c r="A214" s="575"/>
      <c r="B214" s="346"/>
      <c r="C214" s="346"/>
      <c r="D214" s="346"/>
      <c r="E214" s="346"/>
      <c r="F214" s="346"/>
      <c r="G214" s="346"/>
      <c r="H214" s="346"/>
      <c r="I214" s="346"/>
      <c r="J214" s="346"/>
      <c r="K214" s="346"/>
      <c r="L214" s="346"/>
      <c r="M214" s="346"/>
      <c r="N214" s="346"/>
      <c r="O214" s="346"/>
      <c r="P214" s="346"/>
      <c r="Q214" s="346"/>
      <c r="R214" s="346"/>
      <c r="S214" s="346"/>
      <c r="T214" s="346"/>
      <c r="U214" s="346"/>
      <c r="V214" s="346"/>
      <c r="W214" s="346"/>
      <c r="X214" s="346"/>
      <c r="Y214" s="346"/>
      <c r="Z214" s="346"/>
      <c r="AA214" s="346"/>
      <c r="AB214" s="346"/>
      <c r="AC214" s="346"/>
      <c r="AD214" s="346"/>
      <c r="AE214" s="346"/>
      <c r="AF214" s="346"/>
      <c r="AG214" s="346"/>
      <c r="AH214" s="346"/>
      <c r="AI214" s="346"/>
      <c r="AJ214" s="346"/>
      <c r="AK214" s="442"/>
      <c r="AL214" s="442"/>
      <c r="AM214" s="442"/>
      <c r="AN214" s="309"/>
      <c r="AO214" s="282"/>
    </row>
    <row r="215" spans="1:41" ht="15.75">
      <c r="A215" s="575"/>
      <c r="B215" s="573" t="s">
        <v>145</v>
      </c>
      <c r="C215" s="573">
        <v>2020</v>
      </c>
      <c r="D215" s="37" t="s">
        <v>117</v>
      </c>
      <c r="E215" s="37" t="s">
        <v>116</v>
      </c>
      <c r="F215" s="37" t="s">
        <v>118</v>
      </c>
      <c r="G215" s="37" t="s">
        <v>119</v>
      </c>
      <c r="H215" s="254" t="s">
        <v>119</v>
      </c>
      <c r="I215" s="37" t="s">
        <v>120</v>
      </c>
      <c r="J215" s="37" t="s">
        <v>116</v>
      </c>
      <c r="K215" s="37" t="s">
        <v>117</v>
      </c>
      <c r="L215" s="37" t="s">
        <v>116</v>
      </c>
      <c r="M215" s="37" t="s">
        <v>118</v>
      </c>
      <c r="N215" s="37" t="s">
        <v>119</v>
      </c>
      <c r="O215" s="254" t="s">
        <v>119</v>
      </c>
      <c r="P215" s="37" t="s">
        <v>120</v>
      </c>
      <c r="Q215" s="37" t="s">
        <v>116</v>
      </c>
      <c r="R215" s="37" t="s">
        <v>117</v>
      </c>
      <c r="S215" s="37" t="s">
        <v>116</v>
      </c>
      <c r="T215" s="37" t="s">
        <v>118</v>
      </c>
      <c r="U215" s="37" t="s">
        <v>119</v>
      </c>
      <c r="V215" s="254" t="s">
        <v>119</v>
      </c>
      <c r="W215" s="37" t="s">
        <v>120</v>
      </c>
      <c r="X215" s="37" t="s">
        <v>116</v>
      </c>
      <c r="Y215" s="37" t="s">
        <v>117</v>
      </c>
      <c r="Z215" s="37" t="s">
        <v>116</v>
      </c>
      <c r="AA215" s="37" t="s">
        <v>118</v>
      </c>
      <c r="AB215" s="37" t="s">
        <v>119</v>
      </c>
      <c r="AC215" s="254" t="s">
        <v>119</v>
      </c>
      <c r="AD215" s="37" t="s">
        <v>120</v>
      </c>
      <c r="AE215" s="37" t="s">
        <v>116</v>
      </c>
      <c r="AF215" s="254" t="s">
        <v>117</v>
      </c>
      <c r="AG215" s="37" t="s">
        <v>116</v>
      </c>
      <c r="AH215" s="37" t="s">
        <v>118</v>
      </c>
      <c r="AO215" s="279" t="s">
        <v>121</v>
      </c>
    </row>
    <row r="216" spans="1:41">
      <c r="A216" s="575"/>
      <c r="B216" s="646" t="s">
        <v>206</v>
      </c>
      <c r="C216" s="647"/>
      <c r="D216" s="41">
        <f t="shared" ref="D216:AG216" si="13">+C216+1</f>
        <v>1</v>
      </c>
      <c r="E216" s="41">
        <f t="shared" si="13"/>
        <v>2</v>
      </c>
      <c r="F216" s="36">
        <f t="shared" si="13"/>
        <v>3</v>
      </c>
      <c r="G216" s="40">
        <f t="shared" si="13"/>
        <v>4</v>
      </c>
      <c r="H216" s="267">
        <f t="shared" si="13"/>
        <v>5</v>
      </c>
      <c r="I216" s="41">
        <f t="shared" si="13"/>
        <v>6</v>
      </c>
      <c r="J216" s="41">
        <f t="shared" si="13"/>
        <v>7</v>
      </c>
      <c r="K216" s="41">
        <f t="shared" si="13"/>
        <v>8</v>
      </c>
      <c r="L216" s="41">
        <f t="shared" si="13"/>
        <v>9</v>
      </c>
      <c r="M216" s="36">
        <f t="shared" si="13"/>
        <v>10</v>
      </c>
      <c r="N216" s="40">
        <f t="shared" si="13"/>
        <v>11</v>
      </c>
      <c r="O216" s="267">
        <f t="shared" si="13"/>
        <v>12</v>
      </c>
      <c r="P216" s="41">
        <f t="shared" si="13"/>
        <v>13</v>
      </c>
      <c r="Q216" s="41">
        <f t="shared" si="13"/>
        <v>14</v>
      </c>
      <c r="R216" s="41">
        <f t="shared" si="13"/>
        <v>15</v>
      </c>
      <c r="S216" s="41">
        <f t="shared" si="13"/>
        <v>16</v>
      </c>
      <c r="T216" s="36">
        <f t="shared" si="13"/>
        <v>17</v>
      </c>
      <c r="U216" s="40">
        <f t="shared" si="13"/>
        <v>18</v>
      </c>
      <c r="V216" s="267">
        <f t="shared" si="13"/>
        <v>19</v>
      </c>
      <c r="W216" s="41">
        <f t="shared" si="13"/>
        <v>20</v>
      </c>
      <c r="X216" s="41">
        <f t="shared" si="13"/>
        <v>21</v>
      </c>
      <c r="Y216" s="41">
        <f t="shared" si="13"/>
        <v>22</v>
      </c>
      <c r="Z216" s="41">
        <f t="shared" si="13"/>
        <v>23</v>
      </c>
      <c r="AA216" s="36">
        <f t="shared" si="13"/>
        <v>24</v>
      </c>
      <c r="AB216" s="40">
        <f t="shared" si="13"/>
        <v>25</v>
      </c>
      <c r="AC216" s="267">
        <f t="shared" si="13"/>
        <v>26</v>
      </c>
      <c r="AD216" s="41">
        <f t="shared" si="13"/>
        <v>27</v>
      </c>
      <c r="AE216" s="41">
        <f t="shared" si="13"/>
        <v>28</v>
      </c>
      <c r="AF216" s="41">
        <f t="shared" si="13"/>
        <v>29</v>
      </c>
      <c r="AG216" s="41">
        <f t="shared" si="13"/>
        <v>30</v>
      </c>
      <c r="AH216" s="36">
        <f>+AG216+1</f>
        <v>31</v>
      </c>
      <c r="AO216" s="280"/>
    </row>
    <row r="217" spans="1:41" ht="15">
      <c r="A217" s="575">
        <v>44013</v>
      </c>
      <c r="B217" s="344" t="s">
        <v>123</v>
      </c>
      <c r="C217" s="344" t="s">
        <v>124</v>
      </c>
      <c r="D217" s="272" t="s">
        <v>11</v>
      </c>
      <c r="E217" s="272" t="s">
        <v>11</v>
      </c>
      <c r="F217" s="272" t="s">
        <v>11</v>
      </c>
      <c r="G217" s="272" t="s">
        <v>11</v>
      </c>
      <c r="H217" s="272" t="s">
        <v>11</v>
      </c>
      <c r="I217" s="272" t="s">
        <v>11</v>
      </c>
      <c r="J217" s="272" t="s">
        <v>11</v>
      </c>
      <c r="K217" s="272" t="s">
        <v>11</v>
      </c>
      <c r="L217" s="272" t="s">
        <v>11</v>
      </c>
      <c r="M217" s="272" t="s">
        <v>11</v>
      </c>
      <c r="N217" s="272" t="s">
        <v>11</v>
      </c>
      <c r="O217" s="272" t="s">
        <v>11</v>
      </c>
      <c r="P217" s="272" t="s">
        <v>11</v>
      </c>
      <c r="Q217" s="272" t="s">
        <v>11</v>
      </c>
      <c r="R217" s="272" t="s">
        <v>11</v>
      </c>
      <c r="S217" s="272" t="s">
        <v>11</v>
      </c>
      <c r="T217" s="272" t="s">
        <v>11</v>
      </c>
      <c r="U217" s="272" t="s">
        <v>11</v>
      </c>
      <c r="V217" s="272" t="s">
        <v>11</v>
      </c>
      <c r="W217" s="272" t="s">
        <v>11</v>
      </c>
      <c r="X217" s="272" t="s">
        <v>11</v>
      </c>
      <c r="Y217" s="272" t="s">
        <v>11</v>
      </c>
      <c r="Z217" s="272" t="s">
        <v>11</v>
      </c>
      <c r="AA217" s="272" t="s">
        <v>11</v>
      </c>
      <c r="AB217" s="272" t="s">
        <v>11</v>
      </c>
      <c r="AC217" s="272" t="s">
        <v>11</v>
      </c>
      <c r="AD217" s="272" t="s">
        <v>11</v>
      </c>
      <c r="AE217" s="272" t="s">
        <v>11</v>
      </c>
      <c r="AF217" s="272" t="s">
        <v>11</v>
      </c>
      <c r="AG217" s="252"/>
      <c r="AH217" s="252"/>
      <c r="AI217" s="456" t="s">
        <v>122</v>
      </c>
      <c r="AJ217" s="434" t="s">
        <v>123</v>
      </c>
      <c r="AK217" s="256">
        <f>COUNTA(D216:AH216)</f>
        <v>31</v>
      </c>
      <c r="AL217" s="256">
        <f>COUNTA(D217:AH217)</f>
        <v>29</v>
      </c>
      <c r="AM217" s="257">
        <f>AK217-AL217</f>
        <v>2</v>
      </c>
      <c r="AN217" s="276">
        <f>AL217/AK217</f>
        <v>0.93548387096774188</v>
      </c>
      <c r="AO217" s="281"/>
    </row>
    <row r="218" spans="1:41" ht="15">
      <c r="A218" s="575"/>
      <c r="B218" s="450" t="s">
        <v>217</v>
      </c>
      <c r="C218" s="451"/>
      <c r="D218" s="451"/>
      <c r="E218" s="451"/>
      <c r="F218" s="451"/>
      <c r="G218" s="451"/>
      <c r="H218" s="451"/>
      <c r="I218" s="451"/>
      <c r="J218" s="451"/>
      <c r="K218" s="451"/>
      <c r="L218" s="451"/>
      <c r="M218" s="451"/>
      <c r="N218" s="451"/>
      <c r="O218" s="451"/>
      <c r="P218" s="451"/>
      <c r="Q218" s="451"/>
      <c r="R218" s="451"/>
      <c r="S218" s="451"/>
      <c r="T218" s="451"/>
      <c r="U218" s="451"/>
      <c r="V218" s="451"/>
      <c r="W218" s="451"/>
      <c r="X218" s="451"/>
      <c r="Y218" s="451"/>
      <c r="Z218" s="451"/>
      <c r="AA218" s="451"/>
      <c r="AB218" s="451"/>
      <c r="AC218" s="451"/>
      <c r="AD218" s="451"/>
      <c r="AE218" s="451"/>
      <c r="AF218" s="451"/>
      <c r="AG218" s="451"/>
      <c r="AH218" s="451"/>
      <c r="AI218" s="457" t="s">
        <v>191</v>
      </c>
      <c r="AJ218" s="457"/>
      <c r="AK218" s="259"/>
      <c r="AL218" s="259"/>
      <c r="AM218" s="259"/>
      <c r="AN218" s="277"/>
      <c r="AO218" s="281"/>
    </row>
    <row r="219" spans="1:41" ht="15">
      <c r="A219" s="575">
        <v>44013</v>
      </c>
      <c r="B219" s="344" t="s">
        <v>123</v>
      </c>
      <c r="C219" s="344" t="s">
        <v>124</v>
      </c>
      <c r="D219" s="252"/>
      <c r="E219" s="252"/>
      <c r="F219" s="252"/>
      <c r="G219" s="252"/>
      <c r="H219" s="252"/>
      <c r="I219" s="252"/>
      <c r="J219" s="252"/>
      <c r="K219" s="272" t="s">
        <v>9</v>
      </c>
      <c r="L219" s="272" t="s">
        <v>9</v>
      </c>
      <c r="M219" s="272" t="s">
        <v>9</v>
      </c>
      <c r="N219" s="272" t="s">
        <v>9</v>
      </c>
      <c r="O219" s="272" t="s">
        <v>9</v>
      </c>
      <c r="P219" s="272" t="s">
        <v>9</v>
      </c>
      <c r="Q219" s="272" t="s">
        <v>9</v>
      </c>
      <c r="R219" s="272" t="s">
        <v>9</v>
      </c>
      <c r="S219" s="272" t="s">
        <v>9</v>
      </c>
      <c r="T219" s="272" t="s">
        <v>9</v>
      </c>
      <c r="U219" s="272" t="s">
        <v>9</v>
      </c>
      <c r="V219" s="272" t="s">
        <v>9</v>
      </c>
      <c r="W219" s="272" t="s">
        <v>9</v>
      </c>
      <c r="X219" s="272" t="s">
        <v>9</v>
      </c>
      <c r="Y219" s="272" t="s">
        <v>9</v>
      </c>
      <c r="Z219" s="272" t="s">
        <v>9</v>
      </c>
      <c r="AA219" s="272" t="s">
        <v>9</v>
      </c>
      <c r="AB219" s="272" t="s">
        <v>9</v>
      </c>
      <c r="AC219" s="272" t="s">
        <v>9</v>
      </c>
      <c r="AD219" s="272" t="s">
        <v>9</v>
      </c>
      <c r="AE219" s="272" t="s">
        <v>9</v>
      </c>
      <c r="AF219" s="272" t="s">
        <v>9</v>
      </c>
      <c r="AG219" s="272" t="s">
        <v>9</v>
      </c>
      <c r="AH219" s="272" t="s">
        <v>9</v>
      </c>
      <c r="AI219" s="456" t="s">
        <v>128</v>
      </c>
      <c r="AJ219" s="434" t="s">
        <v>123</v>
      </c>
      <c r="AK219" s="260">
        <f>COUNTA(D215:AH215)</f>
        <v>31</v>
      </c>
      <c r="AL219" s="260">
        <f>COUNTA(D219:AH219)</f>
        <v>24</v>
      </c>
      <c r="AM219" s="261">
        <f>AK219-AL219</f>
        <v>7</v>
      </c>
      <c r="AN219" s="276">
        <f>AL219/AK219</f>
        <v>0.77419354838709675</v>
      </c>
      <c r="AO219" s="281" t="s">
        <v>218</v>
      </c>
    </row>
    <row r="220" spans="1:41" ht="15">
      <c r="A220" s="575">
        <v>44013</v>
      </c>
      <c r="B220" s="345" t="s">
        <v>125</v>
      </c>
      <c r="C220" s="344" t="s">
        <v>129</v>
      </c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456" t="s">
        <v>128</v>
      </c>
      <c r="AJ220" s="434" t="s">
        <v>125</v>
      </c>
      <c r="AK220" s="260">
        <f>COUNTA(D216:AH216)</f>
        <v>31</v>
      </c>
      <c r="AL220" s="256">
        <f>COUNTA(D220:AH220)</f>
        <v>0</v>
      </c>
      <c r="AM220" s="257">
        <f>AK220-AL220</f>
        <v>31</v>
      </c>
      <c r="AN220" s="276">
        <f>AL220/AK220</f>
        <v>0</v>
      </c>
      <c r="AO220" s="281" t="s">
        <v>218</v>
      </c>
    </row>
    <row r="221" spans="1:41" ht="15">
      <c r="A221" s="575">
        <v>44013</v>
      </c>
      <c r="B221" s="344" t="s">
        <v>126</v>
      </c>
      <c r="C221" s="344" t="s">
        <v>129</v>
      </c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456" t="s">
        <v>128</v>
      </c>
      <c r="AJ221" s="434" t="s">
        <v>127</v>
      </c>
      <c r="AK221" s="260">
        <f>COUNTA(D216:AH216)</f>
        <v>31</v>
      </c>
      <c r="AL221" s="262">
        <f>COUNTA(D221:AH221)</f>
        <v>0</v>
      </c>
      <c r="AM221" s="263">
        <f>AK221-AL221</f>
        <v>31</v>
      </c>
      <c r="AN221" s="276">
        <f>AL221/AK221</f>
        <v>0</v>
      </c>
      <c r="AO221" s="281" t="s">
        <v>218</v>
      </c>
    </row>
    <row r="222" spans="1:41" ht="15">
      <c r="A222" s="575"/>
      <c r="B222" s="452" t="s">
        <v>208</v>
      </c>
      <c r="C222" s="453"/>
      <c r="D222" s="453"/>
      <c r="E222" s="453"/>
      <c r="F222" s="453"/>
      <c r="G222" s="453"/>
      <c r="H222" s="453"/>
      <c r="I222" s="453"/>
      <c r="J222" s="453"/>
      <c r="K222" s="453"/>
      <c r="L222" s="453"/>
      <c r="M222" s="453"/>
      <c r="N222" s="453"/>
      <c r="O222" s="453"/>
      <c r="P222" s="453"/>
      <c r="Q222" s="453"/>
      <c r="R222" s="453"/>
      <c r="S222" s="453"/>
      <c r="T222" s="453"/>
      <c r="U222" s="453"/>
      <c r="V222" s="453"/>
      <c r="W222" s="453"/>
      <c r="X222" s="453"/>
      <c r="Y222" s="453"/>
      <c r="Z222" s="453"/>
      <c r="AA222" s="453"/>
      <c r="AB222" s="453"/>
      <c r="AC222" s="453"/>
      <c r="AD222" s="453"/>
      <c r="AE222" s="453"/>
      <c r="AF222" s="453"/>
      <c r="AG222" s="453"/>
      <c r="AH222" s="453"/>
      <c r="AI222" s="457" t="s">
        <v>191</v>
      </c>
      <c r="AJ222" s="457"/>
      <c r="AK222" s="258"/>
      <c r="AL222" s="258"/>
      <c r="AM222" s="258"/>
      <c r="AN222" s="278"/>
      <c r="AO222" s="281"/>
    </row>
    <row r="223" spans="1:41" ht="15">
      <c r="A223" s="575">
        <v>44013</v>
      </c>
      <c r="B223" s="344" t="s">
        <v>123</v>
      </c>
      <c r="C223" s="344" t="s">
        <v>124</v>
      </c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456" t="s">
        <v>193</v>
      </c>
      <c r="AJ223" s="434" t="s">
        <v>123</v>
      </c>
      <c r="AK223" s="260">
        <f>COUNTA(D215:AH215)</f>
        <v>31</v>
      </c>
      <c r="AL223" s="260">
        <f>COUNTA(D223:AH223)</f>
        <v>0</v>
      </c>
      <c r="AM223" s="261">
        <f>AK223-AL223</f>
        <v>31</v>
      </c>
      <c r="AN223" s="276">
        <f>AL223/AK223</f>
        <v>0</v>
      </c>
      <c r="AO223" s="281"/>
    </row>
    <row r="224" spans="1:41" ht="15">
      <c r="A224" s="575">
        <v>44013</v>
      </c>
      <c r="B224" s="344" t="s">
        <v>125</v>
      </c>
      <c r="C224" s="344" t="s">
        <v>129</v>
      </c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456" t="s">
        <v>193</v>
      </c>
      <c r="AJ224" s="434" t="s">
        <v>125</v>
      </c>
      <c r="AK224" s="256">
        <f>COUNTA(D216:AH216)</f>
        <v>31</v>
      </c>
      <c r="AL224" s="256">
        <f>COUNTA(D224:AH224)</f>
        <v>0</v>
      </c>
      <c r="AM224" s="257">
        <f>AK224-AL224</f>
        <v>31</v>
      </c>
      <c r="AN224" s="276">
        <f t="shared" ref="AN224" si="14">AL224/AK224</f>
        <v>0</v>
      </c>
      <c r="AO224" s="282"/>
    </row>
    <row r="225" spans="1:41">
      <c r="A225" s="575"/>
      <c r="B225" s="346"/>
      <c r="C225" s="346"/>
    </row>
    <row r="226" spans="1:41" ht="15.75">
      <c r="A226" s="575"/>
      <c r="B226" s="573" t="s">
        <v>160</v>
      </c>
      <c r="C226" s="573">
        <v>2020</v>
      </c>
      <c r="D226" s="254" t="s">
        <v>119</v>
      </c>
      <c r="E226" s="254" t="s">
        <v>119</v>
      </c>
      <c r="F226" s="37" t="s">
        <v>120</v>
      </c>
      <c r="G226" s="37" t="s">
        <v>116</v>
      </c>
      <c r="H226" s="37" t="s">
        <v>117</v>
      </c>
      <c r="I226" s="37" t="s">
        <v>116</v>
      </c>
      <c r="J226" s="37" t="s">
        <v>118</v>
      </c>
      <c r="K226" s="37" t="s">
        <v>119</v>
      </c>
      <c r="L226" s="254" t="s">
        <v>119</v>
      </c>
      <c r="M226" s="37" t="s">
        <v>120</v>
      </c>
      <c r="N226" s="37" t="s">
        <v>116</v>
      </c>
      <c r="O226" s="37" t="s">
        <v>117</v>
      </c>
      <c r="P226" s="37" t="s">
        <v>116</v>
      </c>
      <c r="Q226" s="37" t="s">
        <v>118</v>
      </c>
      <c r="R226" s="37" t="s">
        <v>119</v>
      </c>
      <c r="S226" s="254" t="s">
        <v>119</v>
      </c>
      <c r="T226" s="37" t="s">
        <v>120</v>
      </c>
      <c r="U226" s="37" t="s">
        <v>116</v>
      </c>
      <c r="V226" s="37" t="s">
        <v>117</v>
      </c>
      <c r="W226" s="37" t="s">
        <v>116</v>
      </c>
      <c r="X226" s="37" t="s">
        <v>118</v>
      </c>
      <c r="Y226" s="37" t="s">
        <v>119</v>
      </c>
      <c r="Z226" s="254" t="s">
        <v>119</v>
      </c>
      <c r="AA226" s="37" t="s">
        <v>120</v>
      </c>
      <c r="AB226" s="37" t="s">
        <v>116</v>
      </c>
      <c r="AC226" s="37" t="s">
        <v>117</v>
      </c>
      <c r="AD226" s="37" t="s">
        <v>116</v>
      </c>
      <c r="AE226" s="37" t="s">
        <v>118</v>
      </c>
      <c r="AF226" s="37" t="s">
        <v>119</v>
      </c>
      <c r="AG226" s="254" t="s">
        <v>119</v>
      </c>
      <c r="AH226" s="37" t="s">
        <v>120</v>
      </c>
      <c r="AO226" s="279" t="s">
        <v>121</v>
      </c>
    </row>
    <row r="227" spans="1:41">
      <c r="A227" s="575"/>
      <c r="B227" s="646" t="s">
        <v>206</v>
      </c>
      <c r="C227" s="647"/>
      <c r="D227" s="40">
        <f t="shared" ref="D227:AG227" si="15">+C227+1</f>
        <v>1</v>
      </c>
      <c r="E227" s="267">
        <f t="shared" si="15"/>
        <v>2</v>
      </c>
      <c r="F227" s="41">
        <f t="shared" si="15"/>
        <v>3</v>
      </c>
      <c r="G227" s="41">
        <f t="shared" si="15"/>
        <v>4</v>
      </c>
      <c r="H227" s="41">
        <f t="shared" si="15"/>
        <v>5</v>
      </c>
      <c r="I227" s="41">
        <f t="shared" si="15"/>
        <v>6</v>
      </c>
      <c r="J227" s="36">
        <f t="shared" si="15"/>
        <v>7</v>
      </c>
      <c r="K227" s="40">
        <f t="shared" si="15"/>
        <v>8</v>
      </c>
      <c r="L227" s="267">
        <f t="shared" si="15"/>
        <v>9</v>
      </c>
      <c r="M227" s="41">
        <f t="shared" si="15"/>
        <v>10</v>
      </c>
      <c r="N227" s="41">
        <f t="shared" si="15"/>
        <v>11</v>
      </c>
      <c r="O227" s="41">
        <f t="shared" si="15"/>
        <v>12</v>
      </c>
      <c r="P227" s="41">
        <f t="shared" si="15"/>
        <v>13</v>
      </c>
      <c r="Q227" s="36">
        <f t="shared" si="15"/>
        <v>14</v>
      </c>
      <c r="R227" s="40">
        <f t="shared" si="15"/>
        <v>15</v>
      </c>
      <c r="S227" s="267">
        <f t="shared" si="15"/>
        <v>16</v>
      </c>
      <c r="T227" s="41">
        <f t="shared" si="15"/>
        <v>17</v>
      </c>
      <c r="U227" s="41">
        <f t="shared" si="15"/>
        <v>18</v>
      </c>
      <c r="V227" s="41">
        <f t="shared" si="15"/>
        <v>19</v>
      </c>
      <c r="W227" s="41">
        <f t="shared" si="15"/>
        <v>20</v>
      </c>
      <c r="X227" s="36">
        <f t="shared" si="15"/>
        <v>21</v>
      </c>
      <c r="Y227" s="40">
        <f t="shared" si="15"/>
        <v>22</v>
      </c>
      <c r="Z227" s="267">
        <f t="shared" si="15"/>
        <v>23</v>
      </c>
      <c r="AA227" s="41">
        <f t="shared" si="15"/>
        <v>24</v>
      </c>
      <c r="AB227" s="41">
        <f t="shared" si="15"/>
        <v>25</v>
      </c>
      <c r="AC227" s="41">
        <f t="shared" si="15"/>
        <v>26</v>
      </c>
      <c r="AD227" s="41">
        <f t="shared" si="15"/>
        <v>27</v>
      </c>
      <c r="AE227" s="36">
        <f t="shared" si="15"/>
        <v>28</v>
      </c>
      <c r="AF227" s="40">
        <f t="shared" si="15"/>
        <v>29</v>
      </c>
      <c r="AG227" s="267">
        <f t="shared" si="15"/>
        <v>30</v>
      </c>
      <c r="AH227" s="41">
        <f>+AG227+1</f>
        <v>31</v>
      </c>
      <c r="AO227" s="280"/>
    </row>
    <row r="228" spans="1:41" ht="15">
      <c r="A228" s="575">
        <v>44044</v>
      </c>
      <c r="B228" s="344" t="s">
        <v>123</v>
      </c>
      <c r="C228" s="344" t="s">
        <v>124</v>
      </c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456" t="s">
        <v>122</v>
      </c>
      <c r="AJ228" s="434" t="s">
        <v>123</v>
      </c>
      <c r="AK228" s="256">
        <f>COUNTA(D227:AH227)</f>
        <v>31</v>
      </c>
      <c r="AL228" s="256">
        <f>COUNTA(D228:AH228)</f>
        <v>0</v>
      </c>
      <c r="AM228" s="257">
        <f>AK228-AL228</f>
        <v>31</v>
      </c>
      <c r="AN228" s="276">
        <f>AL228/AK228</f>
        <v>0</v>
      </c>
      <c r="AO228" s="281"/>
    </row>
    <row r="229" spans="1:41" ht="15">
      <c r="A229" s="575"/>
      <c r="B229" s="450" t="s">
        <v>217</v>
      </c>
      <c r="C229" s="451"/>
      <c r="D229" s="451"/>
      <c r="E229" s="451"/>
      <c r="F229" s="451"/>
      <c r="G229" s="451"/>
      <c r="H229" s="451"/>
      <c r="I229" s="451"/>
      <c r="J229" s="451"/>
      <c r="K229" s="451"/>
      <c r="L229" s="451"/>
      <c r="M229" s="451"/>
      <c r="N229" s="451"/>
      <c r="O229" s="451"/>
      <c r="P229" s="451"/>
      <c r="Q229" s="451"/>
      <c r="R229" s="451"/>
      <c r="S229" s="451"/>
      <c r="T229" s="451"/>
      <c r="U229" s="451"/>
      <c r="V229" s="451"/>
      <c r="W229" s="451"/>
      <c r="X229" s="451"/>
      <c r="Y229" s="451"/>
      <c r="Z229" s="451"/>
      <c r="AA229" s="451"/>
      <c r="AB229" s="451"/>
      <c r="AC229" s="451"/>
      <c r="AD229" s="451"/>
      <c r="AE229" s="451"/>
      <c r="AF229" s="451"/>
      <c r="AG229" s="451"/>
      <c r="AH229" s="451"/>
      <c r="AI229" s="457" t="s">
        <v>191</v>
      </c>
      <c r="AJ229" s="457"/>
      <c r="AK229" s="259"/>
      <c r="AL229" s="259"/>
      <c r="AM229" s="259"/>
      <c r="AN229" s="277"/>
      <c r="AO229" s="281"/>
    </row>
    <row r="230" spans="1:41" ht="15">
      <c r="A230" s="575">
        <v>44044</v>
      </c>
      <c r="B230" s="344" t="s">
        <v>123</v>
      </c>
      <c r="C230" s="344" t="s">
        <v>124</v>
      </c>
      <c r="D230" s="272" t="s">
        <v>9</v>
      </c>
      <c r="E230" s="272" t="s">
        <v>9</v>
      </c>
      <c r="F230" s="272" t="s">
        <v>9</v>
      </c>
      <c r="G230" s="272" t="s">
        <v>9</v>
      </c>
      <c r="H230" s="272" t="s">
        <v>9</v>
      </c>
      <c r="I230" s="272" t="s">
        <v>9</v>
      </c>
      <c r="J230" s="272" t="s">
        <v>9</v>
      </c>
      <c r="K230" s="272" t="s">
        <v>9</v>
      </c>
      <c r="L230" s="272" t="s">
        <v>9</v>
      </c>
      <c r="M230" s="272" t="s">
        <v>9</v>
      </c>
      <c r="N230" s="272" t="s">
        <v>9</v>
      </c>
      <c r="O230" s="272" t="s">
        <v>9</v>
      </c>
      <c r="P230" s="272" t="s">
        <v>9</v>
      </c>
      <c r="Q230" s="272" t="s">
        <v>9</v>
      </c>
      <c r="R230" s="272" t="s">
        <v>9</v>
      </c>
      <c r="S230" s="272" t="s">
        <v>9</v>
      </c>
      <c r="T230" s="272" t="s">
        <v>9</v>
      </c>
      <c r="U230" s="272" t="s">
        <v>9</v>
      </c>
      <c r="V230" s="272" t="s">
        <v>9</v>
      </c>
      <c r="W230" s="272" t="s">
        <v>9</v>
      </c>
      <c r="X230" s="272" t="s">
        <v>9</v>
      </c>
      <c r="Y230" s="272" t="s">
        <v>9</v>
      </c>
      <c r="Z230" s="272" t="s">
        <v>9</v>
      </c>
      <c r="AA230" s="272" t="s">
        <v>9</v>
      </c>
      <c r="AB230" s="272" t="s">
        <v>9</v>
      </c>
      <c r="AC230" s="272" t="s">
        <v>9</v>
      </c>
      <c r="AD230" s="272" t="s">
        <v>9</v>
      </c>
      <c r="AE230" s="272" t="s">
        <v>9</v>
      </c>
      <c r="AF230" s="272" t="s">
        <v>9</v>
      </c>
      <c r="AG230" s="272" t="s">
        <v>9</v>
      </c>
      <c r="AH230" s="272" t="s">
        <v>9</v>
      </c>
      <c r="AI230" s="456" t="s">
        <v>128</v>
      </c>
      <c r="AJ230" s="434" t="s">
        <v>123</v>
      </c>
      <c r="AK230" s="260">
        <f>COUNTA(D226:AH226)</f>
        <v>31</v>
      </c>
      <c r="AL230" s="260">
        <f>COUNTA(D230:AH230)</f>
        <v>31</v>
      </c>
      <c r="AM230" s="261">
        <f>AK230-AL230</f>
        <v>0</v>
      </c>
      <c r="AN230" s="276">
        <f>AL230/AK230</f>
        <v>1</v>
      </c>
      <c r="AO230" s="281"/>
    </row>
    <row r="231" spans="1:41" ht="15">
      <c r="A231" s="575">
        <v>44044</v>
      </c>
      <c r="B231" s="345" t="s">
        <v>125</v>
      </c>
      <c r="C231" s="344" t="s">
        <v>129</v>
      </c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456" t="s">
        <v>128</v>
      </c>
      <c r="AJ231" s="434" t="s">
        <v>125</v>
      </c>
      <c r="AK231" s="260">
        <f>COUNTA(D227:AH227)</f>
        <v>31</v>
      </c>
      <c r="AL231" s="256">
        <f>COUNTA(D231:AH231)</f>
        <v>0</v>
      </c>
      <c r="AM231" s="257">
        <f>AK231-AL231</f>
        <v>31</v>
      </c>
      <c r="AN231" s="276">
        <f>AL231/AK231</f>
        <v>0</v>
      </c>
      <c r="AO231" s="281"/>
    </row>
    <row r="232" spans="1:41" ht="15">
      <c r="A232" s="575">
        <v>44044</v>
      </c>
      <c r="B232" s="344" t="s">
        <v>126</v>
      </c>
      <c r="C232" s="344" t="s">
        <v>129</v>
      </c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456" t="s">
        <v>128</v>
      </c>
      <c r="AJ232" s="434" t="s">
        <v>127</v>
      </c>
      <c r="AK232" s="260">
        <f>COUNTA(D227:AH227)</f>
        <v>31</v>
      </c>
      <c r="AL232" s="262">
        <f>COUNTA(D232:AH232)</f>
        <v>0</v>
      </c>
      <c r="AM232" s="263">
        <f>AK232-AL232</f>
        <v>31</v>
      </c>
      <c r="AN232" s="276">
        <f>AL232/AK232</f>
        <v>0</v>
      </c>
      <c r="AO232" s="281"/>
    </row>
    <row r="233" spans="1:41" ht="15">
      <c r="A233" s="575"/>
      <c r="B233" s="452" t="s">
        <v>208</v>
      </c>
      <c r="C233" s="453"/>
      <c r="D233" s="453"/>
      <c r="E233" s="453"/>
      <c r="F233" s="453"/>
      <c r="G233" s="453"/>
      <c r="H233" s="453"/>
      <c r="I233" s="453"/>
      <c r="J233" s="453"/>
      <c r="K233" s="453"/>
      <c r="L233" s="453"/>
      <c r="M233" s="453"/>
      <c r="N233" s="453"/>
      <c r="O233" s="453"/>
      <c r="P233" s="453"/>
      <c r="Q233" s="453"/>
      <c r="R233" s="453"/>
      <c r="S233" s="453"/>
      <c r="T233" s="453"/>
      <c r="U233" s="453"/>
      <c r="V233" s="453"/>
      <c r="W233" s="453"/>
      <c r="X233" s="453"/>
      <c r="Y233" s="453"/>
      <c r="Z233" s="453"/>
      <c r="AA233" s="453"/>
      <c r="AB233" s="453"/>
      <c r="AC233" s="453"/>
      <c r="AD233" s="453"/>
      <c r="AE233" s="453"/>
      <c r="AF233" s="453"/>
      <c r="AG233" s="453"/>
      <c r="AH233" s="453"/>
      <c r="AI233" s="457" t="s">
        <v>191</v>
      </c>
      <c r="AJ233" s="457"/>
      <c r="AK233" s="258"/>
      <c r="AL233" s="258"/>
      <c r="AM233" s="258"/>
      <c r="AN233" s="278"/>
      <c r="AO233" s="281"/>
    </row>
    <row r="234" spans="1:41" ht="15">
      <c r="A234" s="575">
        <v>44044</v>
      </c>
      <c r="B234" s="344" t="s">
        <v>123</v>
      </c>
      <c r="C234" s="344" t="s">
        <v>124</v>
      </c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456" t="s">
        <v>193</v>
      </c>
      <c r="AJ234" s="434" t="s">
        <v>123</v>
      </c>
      <c r="AK234" s="260">
        <f>COUNTA(D226:AH226)</f>
        <v>31</v>
      </c>
      <c r="AL234" s="260">
        <f>COUNTA(D234:AH234)</f>
        <v>0</v>
      </c>
      <c r="AM234" s="261">
        <f>AK234-AL234</f>
        <v>31</v>
      </c>
      <c r="AN234" s="276">
        <f>AL234/AK234</f>
        <v>0</v>
      </c>
      <c r="AO234" s="281"/>
    </row>
    <row r="235" spans="1:41" ht="15">
      <c r="A235" s="575">
        <v>44044</v>
      </c>
      <c r="B235" s="344" t="s">
        <v>125</v>
      </c>
      <c r="C235" s="344" t="s">
        <v>129</v>
      </c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456" t="s">
        <v>193</v>
      </c>
      <c r="AJ235" s="434" t="s">
        <v>125</v>
      </c>
      <c r="AK235" s="256">
        <f>COUNTA(D227:AH227)</f>
        <v>31</v>
      </c>
      <c r="AL235" s="256">
        <f>COUNTA(D235:AH235)</f>
        <v>0</v>
      </c>
      <c r="AM235" s="257">
        <f>AK235-AL235</f>
        <v>31</v>
      </c>
      <c r="AN235" s="276">
        <f t="shared" ref="AN235" si="16">AL235/AK235</f>
        <v>0</v>
      </c>
      <c r="AO235" s="282"/>
    </row>
    <row r="236" spans="1:41">
      <c r="A236" s="575"/>
      <c r="B236" s="346"/>
      <c r="C236" s="346"/>
    </row>
    <row r="237" spans="1:41" ht="15.75">
      <c r="A237" s="575"/>
      <c r="B237" s="573" t="s">
        <v>161</v>
      </c>
      <c r="C237" s="573">
        <v>2020</v>
      </c>
      <c r="D237" s="37" t="s">
        <v>116</v>
      </c>
      <c r="E237" s="37" t="s">
        <v>117</v>
      </c>
      <c r="F237" s="37" t="s">
        <v>116</v>
      </c>
      <c r="G237" s="37" t="s">
        <v>118</v>
      </c>
      <c r="H237" s="37" t="s">
        <v>119</v>
      </c>
      <c r="I237" s="254" t="s">
        <v>119</v>
      </c>
      <c r="J237" s="37" t="s">
        <v>120</v>
      </c>
      <c r="K237" s="37" t="s">
        <v>116</v>
      </c>
      <c r="L237" s="37" t="s">
        <v>117</v>
      </c>
      <c r="M237" s="37" t="s">
        <v>116</v>
      </c>
      <c r="N237" s="37" t="s">
        <v>118</v>
      </c>
      <c r="O237" s="37" t="s">
        <v>119</v>
      </c>
      <c r="P237" s="254" t="s">
        <v>119</v>
      </c>
      <c r="Q237" s="37" t="s">
        <v>120</v>
      </c>
      <c r="R237" s="37" t="s">
        <v>116</v>
      </c>
      <c r="S237" s="37" t="s">
        <v>117</v>
      </c>
      <c r="T237" s="37" t="s">
        <v>116</v>
      </c>
      <c r="U237" s="37" t="s">
        <v>118</v>
      </c>
      <c r="V237" s="37" t="s">
        <v>119</v>
      </c>
      <c r="W237" s="254" t="s">
        <v>119</v>
      </c>
      <c r="X237" s="37" t="s">
        <v>120</v>
      </c>
      <c r="Y237" s="37" t="s">
        <v>116</v>
      </c>
      <c r="Z237" s="37" t="s">
        <v>117</v>
      </c>
      <c r="AA237" s="37" t="s">
        <v>116</v>
      </c>
      <c r="AB237" s="37" t="s">
        <v>118</v>
      </c>
      <c r="AC237" s="37" t="s">
        <v>119</v>
      </c>
      <c r="AD237" s="254" t="s">
        <v>119</v>
      </c>
      <c r="AE237" s="37" t="s">
        <v>120</v>
      </c>
      <c r="AF237" s="254" t="s">
        <v>116</v>
      </c>
      <c r="AG237" s="37" t="s">
        <v>117</v>
      </c>
      <c r="AH237" s="266"/>
      <c r="AO237" s="279" t="s">
        <v>121</v>
      </c>
    </row>
    <row r="238" spans="1:41">
      <c r="A238" s="575"/>
      <c r="B238" s="646" t="s">
        <v>206</v>
      </c>
      <c r="C238" s="647"/>
      <c r="D238" s="41">
        <f t="shared" ref="D238:AG238" si="17">+C238+1</f>
        <v>1</v>
      </c>
      <c r="E238" s="41">
        <f t="shared" si="17"/>
        <v>2</v>
      </c>
      <c r="F238" s="41">
        <f t="shared" si="17"/>
        <v>3</v>
      </c>
      <c r="G238" s="36">
        <f t="shared" si="17"/>
        <v>4</v>
      </c>
      <c r="H238" s="40">
        <f t="shared" si="17"/>
        <v>5</v>
      </c>
      <c r="I238" s="267">
        <f t="shared" si="17"/>
        <v>6</v>
      </c>
      <c r="J238" s="41">
        <f t="shared" si="17"/>
        <v>7</v>
      </c>
      <c r="K238" s="41">
        <f t="shared" si="17"/>
        <v>8</v>
      </c>
      <c r="L238" s="41">
        <f t="shared" si="17"/>
        <v>9</v>
      </c>
      <c r="M238" s="41">
        <f t="shared" si="17"/>
        <v>10</v>
      </c>
      <c r="N238" s="36">
        <f t="shared" si="17"/>
        <v>11</v>
      </c>
      <c r="O238" s="40">
        <f t="shared" si="17"/>
        <v>12</v>
      </c>
      <c r="P238" s="267">
        <f t="shared" si="17"/>
        <v>13</v>
      </c>
      <c r="Q238" s="41">
        <f t="shared" si="17"/>
        <v>14</v>
      </c>
      <c r="R238" s="41">
        <f t="shared" si="17"/>
        <v>15</v>
      </c>
      <c r="S238" s="41">
        <f t="shared" si="17"/>
        <v>16</v>
      </c>
      <c r="T238" s="41">
        <f t="shared" si="17"/>
        <v>17</v>
      </c>
      <c r="U238" s="36">
        <f t="shared" si="17"/>
        <v>18</v>
      </c>
      <c r="V238" s="40">
        <f t="shared" si="17"/>
        <v>19</v>
      </c>
      <c r="W238" s="267">
        <f t="shared" si="17"/>
        <v>20</v>
      </c>
      <c r="X238" s="41">
        <f t="shared" si="17"/>
        <v>21</v>
      </c>
      <c r="Y238" s="41">
        <f t="shared" si="17"/>
        <v>22</v>
      </c>
      <c r="Z238" s="41">
        <f t="shared" si="17"/>
        <v>23</v>
      </c>
      <c r="AA238" s="41">
        <f t="shared" si="17"/>
        <v>24</v>
      </c>
      <c r="AB238" s="36">
        <f t="shared" si="17"/>
        <v>25</v>
      </c>
      <c r="AC238" s="40">
        <f t="shared" si="17"/>
        <v>26</v>
      </c>
      <c r="AD238" s="267">
        <f t="shared" si="17"/>
        <v>27</v>
      </c>
      <c r="AE238" s="41">
        <f t="shared" si="17"/>
        <v>28</v>
      </c>
      <c r="AF238" s="41">
        <f t="shared" si="17"/>
        <v>29</v>
      </c>
      <c r="AG238" s="41">
        <f t="shared" si="17"/>
        <v>30</v>
      </c>
      <c r="AH238" s="266"/>
      <c r="AO238" s="280"/>
    </row>
    <row r="239" spans="1:41" ht="15">
      <c r="A239" s="575">
        <v>44075</v>
      </c>
      <c r="B239" s="344" t="s">
        <v>123</v>
      </c>
      <c r="C239" s="344" t="s">
        <v>124</v>
      </c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456" t="s">
        <v>122</v>
      </c>
      <c r="AJ239" s="434" t="s">
        <v>123</v>
      </c>
      <c r="AK239" s="256">
        <f>COUNTA(D238:AH238)</f>
        <v>30</v>
      </c>
      <c r="AL239" s="256">
        <f>COUNTA(D239:AH239)</f>
        <v>0</v>
      </c>
      <c r="AM239" s="257">
        <f>AK239-AL239</f>
        <v>30</v>
      </c>
      <c r="AN239" s="276">
        <f>AL239/AK239</f>
        <v>0</v>
      </c>
      <c r="AO239" s="281"/>
    </row>
    <row r="240" spans="1:41" ht="15">
      <c r="A240" s="575"/>
      <c r="B240" s="450" t="s">
        <v>217</v>
      </c>
      <c r="C240" s="451"/>
      <c r="D240" s="451"/>
      <c r="E240" s="451"/>
      <c r="F240" s="451"/>
      <c r="G240" s="451"/>
      <c r="H240" s="451"/>
      <c r="I240" s="451"/>
      <c r="J240" s="451"/>
      <c r="K240" s="451"/>
      <c r="L240" s="451"/>
      <c r="M240" s="451"/>
      <c r="N240" s="451"/>
      <c r="O240" s="451"/>
      <c r="P240" s="451"/>
      <c r="Q240" s="451"/>
      <c r="R240" s="451"/>
      <c r="S240" s="451"/>
      <c r="T240" s="451"/>
      <c r="U240" s="451"/>
      <c r="V240" s="451"/>
      <c r="W240" s="451"/>
      <c r="X240" s="451"/>
      <c r="Y240" s="451"/>
      <c r="Z240" s="451"/>
      <c r="AA240" s="451"/>
      <c r="AB240" s="451"/>
      <c r="AC240" s="451"/>
      <c r="AD240" s="451"/>
      <c r="AE240" s="451"/>
      <c r="AF240" s="451"/>
      <c r="AG240" s="451"/>
      <c r="AH240" s="451"/>
      <c r="AI240" s="457" t="s">
        <v>191</v>
      </c>
      <c r="AJ240" s="457"/>
      <c r="AK240" s="259"/>
      <c r="AL240" s="259"/>
      <c r="AM240" s="259"/>
      <c r="AN240" s="277"/>
      <c r="AO240" s="281"/>
    </row>
    <row r="241" spans="1:41" ht="15">
      <c r="A241" s="575">
        <v>44075</v>
      </c>
      <c r="B241" s="344" t="s">
        <v>123</v>
      </c>
      <c r="C241" s="344" t="s">
        <v>124</v>
      </c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456" t="s">
        <v>128</v>
      </c>
      <c r="AJ241" s="434" t="s">
        <v>123</v>
      </c>
      <c r="AK241" s="260">
        <f>COUNTA(D237:AH237)</f>
        <v>30</v>
      </c>
      <c r="AL241" s="260">
        <f>COUNTA(D241:AH241)</f>
        <v>0</v>
      </c>
      <c r="AM241" s="261">
        <f>AK241-AL241</f>
        <v>30</v>
      </c>
      <c r="AN241" s="276">
        <f>AL241/AK241</f>
        <v>0</v>
      </c>
      <c r="AO241" s="281"/>
    </row>
    <row r="242" spans="1:41" ht="15">
      <c r="A242" s="575">
        <v>44075</v>
      </c>
      <c r="B242" s="345" t="s">
        <v>125</v>
      </c>
      <c r="C242" s="344" t="s">
        <v>129</v>
      </c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456" t="s">
        <v>128</v>
      </c>
      <c r="AJ242" s="434" t="s">
        <v>125</v>
      </c>
      <c r="AK242" s="260">
        <f>COUNTA(D238:AH238)</f>
        <v>30</v>
      </c>
      <c r="AL242" s="256">
        <f>COUNTA(D242:AH242)</f>
        <v>0</v>
      </c>
      <c r="AM242" s="257">
        <f>AK242-AL242</f>
        <v>30</v>
      </c>
      <c r="AN242" s="276">
        <f>AL242/AK242</f>
        <v>0</v>
      </c>
      <c r="AO242" s="281"/>
    </row>
    <row r="243" spans="1:41" ht="15">
      <c r="A243" s="575">
        <v>44075</v>
      </c>
      <c r="B243" s="344" t="s">
        <v>126</v>
      </c>
      <c r="C243" s="344" t="s">
        <v>129</v>
      </c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456" t="s">
        <v>128</v>
      </c>
      <c r="AJ243" s="434" t="s">
        <v>127</v>
      </c>
      <c r="AK243" s="260">
        <f>COUNTA(D238:AH238)</f>
        <v>30</v>
      </c>
      <c r="AL243" s="262">
        <f>COUNTA(D243:AH243)</f>
        <v>0</v>
      </c>
      <c r="AM243" s="263">
        <f>AK243-AL243</f>
        <v>30</v>
      </c>
      <c r="AN243" s="276">
        <f>AL243/AK243</f>
        <v>0</v>
      </c>
      <c r="AO243" s="281"/>
    </row>
    <row r="244" spans="1:41" ht="15">
      <c r="A244" s="575"/>
      <c r="B244" s="452" t="s">
        <v>208</v>
      </c>
      <c r="C244" s="453"/>
      <c r="D244" s="453"/>
      <c r="E244" s="453"/>
      <c r="F244" s="453"/>
      <c r="G244" s="453"/>
      <c r="H244" s="453"/>
      <c r="I244" s="453"/>
      <c r="J244" s="453"/>
      <c r="K244" s="453"/>
      <c r="L244" s="453"/>
      <c r="M244" s="453"/>
      <c r="N244" s="453"/>
      <c r="O244" s="453"/>
      <c r="P244" s="453"/>
      <c r="Q244" s="453"/>
      <c r="R244" s="453"/>
      <c r="S244" s="453"/>
      <c r="T244" s="453"/>
      <c r="U244" s="453"/>
      <c r="V244" s="453"/>
      <c r="W244" s="453"/>
      <c r="X244" s="453"/>
      <c r="Y244" s="453"/>
      <c r="Z244" s="453"/>
      <c r="AA244" s="453"/>
      <c r="AB244" s="453"/>
      <c r="AC244" s="453"/>
      <c r="AD244" s="453"/>
      <c r="AE244" s="453"/>
      <c r="AF244" s="453"/>
      <c r="AG244" s="453"/>
      <c r="AH244" s="453"/>
      <c r="AI244" s="457" t="s">
        <v>191</v>
      </c>
      <c r="AJ244" s="457"/>
      <c r="AK244" s="258"/>
      <c r="AL244" s="258"/>
      <c r="AM244" s="258"/>
      <c r="AN244" s="278"/>
      <c r="AO244" s="281"/>
    </row>
    <row r="245" spans="1:41" ht="15">
      <c r="A245" s="575">
        <v>44075</v>
      </c>
      <c r="B245" s="344" t="s">
        <v>123</v>
      </c>
      <c r="C245" s="344" t="s">
        <v>124</v>
      </c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456" t="s">
        <v>193</v>
      </c>
      <c r="AJ245" s="434" t="s">
        <v>123</v>
      </c>
      <c r="AK245" s="260">
        <f>COUNTA(D237:AH237)</f>
        <v>30</v>
      </c>
      <c r="AL245" s="260">
        <f>COUNTA(D245:AH245)</f>
        <v>0</v>
      </c>
      <c r="AM245" s="261">
        <f>AK245-AL245</f>
        <v>30</v>
      </c>
      <c r="AN245" s="276">
        <f>AL245/AK245</f>
        <v>0</v>
      </c>
      <c r="AO245" s="281"/>
    </row>
    <row r="246" spans="1:41" ht="15">
      <c r="A246" s="575">
        <v>44075</v>
      </c>
      <c r="B246" s="344" t="s">
        <v>125</v>
      </c>
      <c r="C246" s="344" t="s">
        <v>129</v>
      </c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456" t="s">
        <v>193</v>
      </c>
      <c r="AJ246" s="434" t="s">
        <v>125</v>
      </c>
      <c r="AK246" s="256">
        <f>COUNTA(D238:AH238)</f>
        <v>30</v>
      </c>
      <c r="AL246" s="256">
        <f>COUNTA(D246:AH246)</f>
        <v>0</v>
      </c>
      <c r="AM246" s="257">
        <f>AK246-AL246</f>
        <v>30</v>
      </c>
      <c r="AN246" s="276">
        <f t="shared" ref="AN246" si="18">AL246/AK246</f>
        <v>0</v>
      </c>
      <c r="AO246" s="282"/>
    </row>
    <row r="247" spans="1:41">
      <c r="A247" s="575"/>
      <c r="B247" s="346"/>
      <c r="C247" s="346"/>
    </row>
    <row r="248" spans="1:41" ht="15.75">
      <c r="B248" s="573" t="s">
        <v>162</v>
      </c>
      <c r="C248" s="573">
        <v>2020</v>
      </c>
      <c r="D248" s="37" t="s">
        <v>116</v>
      </c>
      <c r="E248" s="37" t="s">
        <v>118</v>
      </c>
      <c r="F248" s="37" t="s">
        <v>119</v>
      </c>
      <c r="G248" s="254" t="s">
        <v>119</v>
      </c>
      <c r="H248" s="37" t="s">
        <v>120</v>
      </c>
      <c r="I248" s="37" t="s">
        <v>116</v>
      </c>
      <c r="J248" s="37" t="s">
        <v>117</v>
      </c>
      <c r="K248" s="37" t="s">
        <v>116</v>
      </c>
      <c r="L248" s="37" t="s">
        <v>118</v>
      </c>
      <c r="M248" s="37" t="s">
        <v>119</v>
      </c>
      <c r="N248" s="254" t="s">
        <v>119</v>
      </c>
      <c r="O248" s="37" t="s">
        <v>120</v>
      </c>
      <c r="P248" s="37" t="s">
        <v>116</v>
      </c>
      <c r="Q248" s="37" t="s">
        <v>117</v>
      </c>
      <c r="R248" s="37" t="s">
        <v>116</v>
      </c>
      <c r="S248" s="37" t="s">
        <v>118</v>
      </c>
      <c r="T248" s="37" t="s">
        <v>119</v>
      </c>
      <c r="U248" s="254" t="s">
        <v>119</v>
      </c>
      <c r="V248" s="37" t="s">
        <v>120</v>
      </c>
      <c r="W248" s="37" t="s">
        <v>116</v>
      </c>
      <c r="X248" s="37" t="s">
        <v>117</v>
      </c>
      <c r="Y248" s="37" t="s">
        <v>116</v>
      </c>
      <c r="Z248" s="37" t="s">
        <v>118</v>
      </c>
      <c r="AA248" s="37" t="s">
        <v>119</v>
      </c>
      <c r="AB248" s="254" t="s">
        <v>119</v>
      </c>
      <c r="AC248" s="37" t="s">
        <v>120</v>
      </c>
      <c r="AD248" s="37" t="s">
        <v>116</v>
      </c>
      <c r="AE248" s="37" t="s">
        <v>117</v>
      </c>
      <c r="AF248" s="254" t="s">
        <v>116</v>
      </c>
      <c r="AG248" s="37" t="s">
        <v>118</v>
      </c>
      <c r="AH248" s="37" t="s">
        <v>119</v>
      </c>
      <c r="AO248" s="279" t="s">
        <v>121</v>
      </c>
    </row>
    <row r="249" spans="1:41">
      <c r="B249" s="646" t="s">
        <v>206</v>
      </c>
      <c r="C249" s="647"/>
      <c r="D249" s="41">
        <f t="shared" ref="D249:AG249" si="19">+C249+1</f>
        <v>1</v>
      </c>
      <c r="E249" s="36">
        <f t="shared" si="19"/>
        <v>2</v>
      </c>
      <c r="F249" s="40">
        <f t="shared" si="19"/>
        <v>3</v>
      </c>
      <c r="G249" s="267">
        <f t="shared" si="19"/>
        <v>4</v>
      </c>
      <c r="H249" s="41">
        <f t="shared" si="19"/>
        <v>5</v>
      </c>
      <c r="I249" s="41">
        <f t="shared" si="19"/>
        <v>6</v>
      </c>
      <c r="J249" s="41">
        <f t="shared" si="19"/>
        <v>7</v>
      </c>
      <c r="K249" s="41">
        <f t="shared" si="19"/>
        <v>8</v>
      </c>
      <c r="L249" s="36">
        <f t="shared" si="19"/>
        <v>9</v>
      </c>
      <c r="M249" s="40">
        <f t="shared" si="19"/>
        <v>10</v>
      </c>
      <c r="N249" s="267">
        <f t="shared" si="19"/>
        <v>11</v>
      </c>
      <c r="O249" s="41">
        <f t="shared" si="19"/>
        <v>12</v>
      </c>
      <c r="P249" s="41">
        <f t="shared" si="19"/>
        <v>13</v>
      </c>
      <c r="Q249" s="41">
        <f t="shared" si="19"/>
        <v>14</v>
      </c>
      <c r="R249" s="41">
        <f t="shared" si="19"/>
        <v>15</v>
      </c>
      <c r="S249" s="36">
        <f t="shared" si="19"/>
        <v>16</v>
      </c>
      <c r="T249" s="40">
        <f t="shared" si="19"/>
        <v>17</v>
      </c>
      <c r="U249" s="267">
        <f t="shared" si="19"/>
        <v>18</v>
      </c>
      <c r="V249" s="41">
        <f t="shared" si="19"/>
        <v>19</v>
      </c>
      <c r="W249" s="41">
        <f t="shared" si="19"/>
        <v>20</v>
      </c>
      <c r="X249" s="41">
        <f t="shared" si="19"/>
        <v>21</v>
      </c>
      <c r="Y249" s="41">
        <f t="shared" si="19"/>
        <v>22</v>
      </c>
      <c r="Z249" s="36">
        <f t="shared" si="19"/>
        <v>23</v>
      </c>
      <c r="AA249" s="40">
        <f t="shared" si="19"/>
        <v>24</v>
      </c>
      <c r="AB249" s="267">
        <f t="shared" si="19"/>
        <v>25</v>
      </c>
      <c r="AC249" s="41">
        <f t="shared" si="19"/>
        <v>26</v>
      </c>
      <c r="AD249" s="41">
        <f t="shared" si="19"/>
        <v>27</v>
      </c>
      <c r="AE249" s="41">
        <f t="shared" si="19"/>
        <v>28</v>
      </c>
      <c r="AF249" s="41">
        <f t="shared" si="19"/>
        <v>29</v>
      </c>
      <c r="AG249" s="36">
        <f t="shared" si="19"/>
        <v>30</v>
      </c>
      <c r="AH249" s="40">
        <f>+AG249+1</f>
        <v>31</v>
      </c>
      <c r="AO249" s="280"/>
    </row>
    <row r="250" spans="1:41" ht="15">
      <c r="A250" s="575">
        <v>44105</v>
      </c>
      <c r="B250" s="344" t="s">
        <v>123</v>
      </c>
      <c r="C250" s="344" t="s">
        <v>124</v>
      </c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72" t="s">
        <v>11</v>
      </c>
      <c r="Q250" s="272" t="s">
        <v>11</v>
      </c>
      <c r="R250" s="272" t="s">
        <v>11</v>
      </c>
      <c r="S250" s="272" t="s">
        <v>11</v>
      </c>
      <c r="T250" s="272" t="s">
        <v>11</v>
      </c>
      <c r="U250" s="272" t="s">
        <v>11</v>
      </c>
      <c r="V250" s="272" t="s">
        <v>11</v>
      </c>
      <c r="W250" s="272" t="s">
        <v>11</v>
      </c>
      <c r="X250" s="272" t="s">
        <v>11</v>
      </c>
      <c r="Y250" s="272" t="s">
        <v>11</v>
      </c>
      <c r="Z250" s="272" t="s">
        <v>11</v>
      </c>
      <c r="AA250" s="272" t="s">
        <v>11</v>
      </c>
      <c r="AB250" s="272" t="s">
        <v>11</v>
      </c>
      <c r="AC250" s="272" t="s">
        <v>11</v>
      </c>
      <c r="AD250" s="272" t="s">
        <v>11</v>
      </c>
      <c r="AE250" s="272" t="s">
        <v>11</v>
      </c>
      <c r="AF250" s="252"/>
      <c r="AG250" s="252"/>
      <c r="AH250" s="252"/>
      <c r="AI250" s="456" t="s">
        <v>122</v>
      </c>
      <c r="AJ250" s="434" t="s">
        <v>123</v>
      </c>
      <c r="AK250" s="256">
        <f>COUNTA(D249:AH249)</f>
        <v>31</v>
      </c>
      <c r="AL250" s="256">
        <f>COUNTA(D250:AH250)</f>
        <v>16</v>
      </c>
      <c r="AM250" s="257">
        <f>AK250-AL250</f>
        <v>15</v>
      </c>
      <c r="AN250" s="276">
        <f>AL250/AK250</f>
        <v>0.5161290322580645</v>
      </c>
      <c r="AO250" s="281"/>
    </row>
    <row r="251" spans="1:41" ht="15">
      <c r="B251" s="450" t="s">
        <v>217</v>
      </c>
      <c r="C251" s="451"/>
      <c r="D251" s="451"/>
      <c r="E251" s="451"/>
      <c r="F251" s="451"/>
      <c r="G251" s="451"/>
      <c r="H251" s="451"/>
      <c r="I251" s="451"/>
      <c r="J251" s="451"/>
      <c r="K251" s="451"/>
      <c r="L251" s="451"/>
      <c r="M251" s="451"/>
      <c r="N251" s="451"/>
      <c r="O251" s="451"/>
      <c r="P251" s="451"/>
      <c r="Q251" s="451"/>
      <c r="R251" s="451"/>
      <c r="S251" s="451"/>
      <c r="T251" s="451"/>
      <c r="U251" s="451"/>
      <c r="V251" s="451"/>
      <c r="W251" s="451"/>
      <c r="X251" s="451"/>
      <c r="Y251" s="451"/>
      <c r="Z251" s="451"/>
      <c r="AA251" s="451"/>
      <c r="AB251" s="451"/>
      <c r="AC251" s="451"/>
      <c r="AD251" s="451"/>
      <c r="AE251" s="451"/>
      <c r="AF251" s="451"/>
      <c r="AG251" s="451"/>
      <c r="AH251" s="451"/>
      <c r="AI251" s="457" t="s">
        <v>191</v>
      </c>
      <c r="AJ251" s="457"/>
      <c r="AK251" s="259"/>
      <c r="AL251" s="259"/>
      <c r="AM251" s="259"/>
      <c r="AN251" s="277"/>
      <c r="AO251" s="281"/>
    </row>
    <row r="252" spans="1:41" ht="15">
      <c r="A252" s="575">
        <v>44105</v>
      </c>
      <c r="B252" s="344" t="s">
        <v>123</v>
      </c>
      <c r="C252" s="344" t="s">
        <v>124</v>
      </c>
      <c r="D252" s="252"/>
      <c r="E252" s="252"/>
      <c r="F252" s="272" t="s">
        <v>9</v>
      </c>
      <c r="G252" s="272" t="s">
        <v>9</v>
      </c>
      <c r="H252" s="272" t="s">
        <v>9</v>
      </c>
      <c r="I252" s="272" t="s">
        <v>9</v>
      </c>
      <c r="J252" s="272" t="s">
        <v>9</v>
      </c>
      <c r="K252" s="272" t="s">
        <v>9</v>
      </c>
      <c r="L252" s="272" t="s">
        <v>9</v>
      </c>
      <c r="M252" s="272" t="s">
        <v>9</v>
      </c>
      <c r="N252" s="272" t="s">
        <v>9</v>
      </c>
      <c r="O252" s="272" t="s">
        <v>9</v>
      </c>
      <c r="P252" s="272" t="s">
        <v>9</v>
      </c>
      <c r="Q252" s="272" t="s">
        <v>9</v>
      </c>
      <c r="R252" s="272" t="s">
        <v>9</v>
      </c>
      <c r="S252" s="272" t="s">
        <v>9</v>
      </c>
      <c r="T252" s="272" t="s">
        <v>9</v>
      </c>
      <c r="U252" s="272" t="s">
        <v>9</v>
      </c>
      <c r="V252" s="272" t="s">
        <v>9</v>
      </c>
      <c r="W252" s="272" t="s">
        <v>9</v>
      </c>
      <c r="X252" s="272" t="s">
        <v>9</v>
      </c>
      <c r="Y252" s="272" t="s">
        <v>9</v>
      </c>
      <c r="Z252" s="272" t="s">
        <v>9</v>
      </c>
      <c r="AA252" s="252"/>
      <c r="AB252" s="252"/>
      <c r="AC252" s="252"/>
      <c r="AD252" s="252"/>
      <c r="AE252" s="252"/>
      <c r="AF252" s="252"/>
      <c r="AG252" s="252"/>
      <c r="AH252" s="252"/>
      <c r="AI252" s="456" t="s">
        <v>128</v>
      </c>
      <c r="AJ252" s="434" t="s">
        <v>123</v>
      </c>
      <c r="AK252" s="260">
        <f>COUNTA(D248:AH248)</f>
        <v>31</v>
      </c>
      <c r="AL252" s="260">
        <f>COUNTA(D252:AH252)</f>
        <v>21</v>
      </c>
      <c r="AM252" s="261">
        <f>AK252-AL252</f>
        <v>10</v>
      </c>
      <c r="AN252" s="276">
        <f>AL252/AK252</f>
        <v>0.67741935483870963</v>
      </c>
      <c r="AO252" s="281"/>
    </row>
    <row r="253" spans="1:41" ht="15">
      <c r="A253" s="575">
        <v>44105</v>
      </c>
      <c r="B253" s="345" t="s">
        <v>125</v>
      </c>
      <c r="C253" s="344" t="s">
        <v>129</v>
      </c>
      <c r="D253" s="252"/>
      <c r="E253" s="252"/>
      <c r="F253" s="252"/>
      <c r="G253" s="252"/>
      <c r="H253" s="252"/>
      <c r="I253" s="252"/>
      <c r="J253" s="252"/>
      <c r="K253" s="252"/>
      <c r="L253" s="272" t="s">
        <v>7</v>
      </c>
      <c r="M253" s="272" t="s">
        <v>7</v>
      </c>
      <c r="N253" s="272" t="s">
        <v>7</v>
      </c>
      <c r="O253" s="272" t="s">
        <v>7</v>
      </c>
      <c r="P253" s="272" t="s">
        <v>7</v>
      </c>
      <c r="Q253" s="272" t="s">
        <v>7</v>
      </c>
      <c r="R253" s="272" t="s">
        <v>7</v>
      </c>
      <c r="S253" s="272" t="s">
        <v>7</v>
      </c>
      <c r="T253" s="272" t="s">
        <v>7</v>
      </c>
      <c r="U253" s="272" t="s">
        <v>7</v>
      </c>
      <c r="V253" s="272" t="s">
        <v>7</v>
      </c>
      <c r="W253" s="272" t="s">
        <v>7</v>
      </c>
      <c r="X253" s="272" t="s">
        <v>7</v>
      </c>
      <c r="Y253" s="272" t="s">
        <v>7</v>
      </c>
      <c r="Z253" s="272" t="s">
        <v>7</v>
      </c>
      <c r="AA253" s="272" t="s">
        <v>7</v>
      </c>
      <c r="AB253" s="272" t="s">
        <v>7</v>
      </c>
      <c r="AC253" s="272" t="s">
        <v>7</v>
      </c>
      <c r="AD253" s="272" t="s">
        <v>7</v>
      </c>
      <c r="AE253" s="272" t="s">
        <v>7</v>
      </c>
      <c r="AF253" s="272" t="s">
        <v>7</v>
      </c>
      <c r="AG253" s="272" t="s">
        <v>7</v>
      </c>
      <c r="AH253" s="272" t="s">
        <v>7</v>
      </c>
      <c r="AI253" s="456" t="s">
        <v>128</v>
      </c>
      <c r="AJ253" s="434" t="s">
        <v>125</v>
      </c>
      <c r="AK253" s="260">
        <f>COUNTA(D249:AH249)</f>
        <v>31</v>
      </c>
      <c r="AL253" s="256">
        <f>COUNTA(D253:AH253)</f>
        <v>23</v>
      </c>
      <c r="AM253" s="257">
        <f>AK253-AL253</f>
        <v>8</v>
      </c>
      <c r="AN253" s="276">
        <f>AL253/AK253</f>
        <v>0.74193548387096775</v>
      </c>
      <c r="AO253" s="281"/>
    </row>
    <row r="254" spans="1:41" ht="15">
      <c r="A254" s="575">
        <v>44105</v>
      </c>
      <c r="B254" s="344" t="s">
        <v>126</v>
      </c>
      <c r="C254" s="344" t="s">
        <v>129</v>
      </c>
      <c r="D254" s="252"/>
      <c r="E254" s="252"/>
      <c r="F254" s="252"/>
      <c r="G254" s="252"/>
      <c r="H254" s="252"/>
      <c r="I254" s="252"/>
      <c r="J254" s="252"/>
      <c r="K254" s="252"/>
      <c r="L254" s="252"/>
      <c r="M254" s="252"/>
      <c r="N254" s="252"/>
      <c r="O254" s="252"/>
      <c r="P254" s="252"/>
      <c r="Q254" s="252"/>
      <c r="R254" s="252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456" t="s">
        <v>128</v>
      </c>
      <c r="AJ254" s="434" t="s">
        <v>127</v>
      </c>
      <c r="AK254" s="260">
        <f>COUNTA(D249:AH249)</f>
        <v>31</v>
      </c>
      <c r="AL254" s="262">
        <f>COUNTA(D254:AH254)</f>
        <v>0</v>
      </c>
      <c r="AM254" s="263">
        <f>AK254-AL254</f>
        <v>31</v>
      </c>
      <c r="AN254" s="276">
        <f>AL254/AK254</f>
        <v>0</v>
      </c>
      <c r="AO254" s="281"/>
    </row>
    <row r="255" spans="1:41" ht="15">
      <c r="B255" s="452" t="s">
        <v>208</v>
      </c>
      <c r="C255" s="453"/>
      <c r="D255" s="453"/>
      <c r="E255" s="453"/>
      <c r="F255" s="453"/>
      <c r="G255" s="453"/>
      <c r="H255" s="453"/>
      <c r="I255" s="453"/>
      <c r="J255" s="453"/>
      <c r="K255" s="453"/>
      <c r="L255" s="453"/>
      <c r="M255" s="453"/>
      <c r="N255" s="453"/>
      <c r="O255" s="453"/>
      <c r="P255" s="453"/>
      <c r="Q255" s="453"/>
      <c r="R255" s="453"/>
      <c r="S255" s="453"/>
      <c r="T255" s="453"/>
      <c r="U255" s="453"/>
      <c r="V255" s="453"/>
      <c r="W255" s="453"/>
      <c r="X255" s="453"/>
      <c r="Y255" s="453"/>
      <c r="Z255" s="453"/>
      <c r="AA255" s="453"/>
      <c r="AB255" s="453"/>
      <c r="AC255" s="453"/>
      <c r="AD255" s="453"/>
      <c r="AE255" s="453"/>
      <c r="AF255" s="453"/>
      <c r="AG255" s="453"/>
      <c r="AH255" s="453"/>
      <c r="AI255" s="457" t="s">
        <v>191</v>
      </c>
      <c r="AJ255" s="457"/>
      <c r="AK255" s="258"/>
      <c r="AL255" s="258"/>
      <c r="AM255" s="258"/>
      <c r="AN255" s="278"/>
      <c r="AO255" s="281"/>
    </row>
    <row r="256" spans="1:41" ht="15">
      <c r="A256" s="575">
        <v>44105</v>
      </c>
      <c r="B256" s="344" t="s">
        <v>123</v>
      </c>
      <c r="C256" s="344" t="s">
        <v>124</v>
      </c>
      <c r="D256" s="444" t="s">
        <v>19</v>
      </c>
      <c r="E256" s="444" t="s">
        <v>19</v>
      </c>
      <c r="F256" s="444" t="s">
        <v>19</v>
      </c>
      <c r="G256" s="444" t="s">
        <v>19</v>
      </c>
      <c r="H256" s="444" t="s">
        <v>19</v>
      </c>
      <c r="I256" s="444" t="s">
        <v>19</v>
      </c>
      <c r="J256" s="444" t="s">
        <v>19</v>
      </c>
      <c r="K256" s="444" t="s">
        <v>19</v>
      </c>
      <c r="L256" s="444" t="s">
        <v>19</v>
      </c>
      <c r="M256" s="444" t="s">
        <v>19</v>
      </c>
      <c r="N256" s="444" t="s">
        <v>19</v>
      </c>
      <c r="O256" s="444" t="s">
        <v>19</v>
      </c>
      <c r="P256" s="444" t="s">
        <v>19</v>
      </c>
      <c r="Q256" s="444" t="s">
        <v>19</v>
      </c>
      <c r="R256" s="444" t="s">
        <v>19</v>
      </c>
      <c r="S256" s="444" t="s">
        <v>19</v>
      </c>
      <c r="T256" s="444" t="s">
        <v>19</v>
      </c>
      <c r="U256" s="444" t="s">
        <v>19</v>
      </c>
      <c r="V256" s="444" t="s">
        <v>19</v>
      </c>
      <c r="W256" s="444" t="s">
        <v>19</v>
      </c>
      <c r="X256" s="444" t="s">
        <v>19</v>
      </c>
      <c r="Y256" s="444" t="s">
        <v>19</v>
      </c>
      <c r="Z256" s="252"/>
      <c r="AA256" s="252"/>
      <c r="AB256" s="252"/>
      <c r="AC256" s="252"/>
      <c r="AD256" s="252"/>
      <c r="AE256" s="252"/>
      <c r="AF256" s="252"/>
      <c r="AG256" s="252"/>
      <c r="AH256" s="252"/>
      <c r="AI256" s="456" t="s">
        <v>193</v>
      </c>
      <c r="AJ256" s="434" t="s">
        <v>123</v>
      </c>
      <c r="AK256" s="260">
        <f>COUNTA(D248:AH248)</f>
        <v>31</v>
      </c>
      <c r="AL256" s="260">
        <f>COUNTA(D256:AH256)</f>
        <v>22</v>
      </c>
      <c r="AM256" s="261">
        <f>AK256-AL256</f>
        <v>9</v>
      </c>
      <c r="AN256" s="276">
        <f>AL256/AK256</f>
        <v>0.70967741935483875</v>
      </c>
      <c r="AO256" s="281"/>
    </row>
    <row r="257" spans="1:41" ht="15">
      <c r="A257" s="575">
        <v>44105</v>
      </c>
      <c r="B257" s="344" t="s">
        <v>125</v>
      </c>
      <c r="C257" s="344" t="s">
        <v>129</v>
      </c>
      <c r="D257" s="252"/>
      <c r="E257" s="252"/>
      <c r="F257" s="252"/>
      <c r="G257" s="252"/>
      <c r="H257" s="252"/>
      <c r="I257" s="252"/>
      <c r="J257" s="252"/>
      <c r="K257" s="252"/>
      <c r="L257" s="252"/>
      <c r="M257" s="252"/>
      <c r="N257" s="252"/>
      <c r="O257" s="252"/>
      <c r="P257" s="252"/>
      <c r="Q257" s="252"/>
      <c r="R257" s="252"/>
      <c r="S257" s="252"/>
      <c r="T257" s="252"/>
      <c r="U257" s="252"/>
      <c r="V257" s="252"/>
      <c r="W257" s="252"/>
      <c r="X257" s="252"/>
      <c r="Y257" s="252"/>
      <c r="Z257" s="252"/>
      <c r="AA257" s="252"/>
      <c r="AB257" s="252"/>
      <c r="AC257" s="252"/>
      <c r="AD257" s="252"/>
      <c r="AE257" s="252"/>
      <c r="AF257" s="252"/>
      <c r="AG257" s="252"/>
      <c r="AH257" s="252"/>
      <c r="AI257" s="456" t="s">
        <v>193</v>
      </c>
      <c r="AJ257" s="434" t="s">
        <v>125</v>
      </c>
      <c r="AK257" s="256">
        <f>COUNTA(D249:AH249)</f>
        <v>31</v>
      </c>
      <c r="AL257" s="256">
        <f>COUNTA(D257:AH257)</f>
        <v>0</v>
      </c>
      <c r="AM257" s="257">
        <f>AK257-AL257</f>
        <v>31</v>
      </c>
      <c r="AN257" s="276">
        <f t="shared" ref="AN257" si="20">AL257/AK257</f>
        <v>0</v>
      </c>
      <c r="AO257" s="282"/>
    </row>
    <row r="258" spans="1:41">
      <c r="B258" s="346"/>
      <c r="C258" s="346"/>
    </row>
    <row r="259" spans="1:41" ht="15.75">
      <c r="B259" s="573" t="s">
        <v>150</v>
      </c>
      <c r="C259" s="573">
        <v>2020</v>
      </c>
      <c r="D259" s="254" t="s">
        <v>119</v>
      </c>
      <c r="E259" s="37" t="s">
        <v>120</v>
      </c>
      <c r="F259" s="37" t="s">
        <v>116</v>
      </c>
      <c r="G259" s="37" t="s">
        <v>117</v>
      </c>
      <c r="H259" s="37" t="s">
        <v>116</v>
      </c>
      <c r="I259" s="37" t="s">
        <v>118</v>
      </c>
      <c r="J259" s="37" t="s">
        <v>119</v>
      </c>
      <c r="K259" s="254" t="s">
        <v>119</v>
      </c>
      <c r="L259" s="37" t="s">
        <v>120</v>
      </c>
      <c r="M259" s="37" t="s">
        <v>116</v>
      </c>
      <c r="N259" s="37" t="s">
        <v>117</v>
      </c>
      <c r="O259" s="37" t="s">
        <v>116</v>
      </c>
      <c r="P259" s="37" t="s">
        <v>118</v>
      </c>
      <c r="Q259" s="37" t="s">
        <v>119</v>
      </c>
      <c r="R259" s="254" t="s">
        <v>119</v>
      </c>
      <c r="S259" s="37" t="s">
        <v>120</v>
      </c>
      <c r="T259" s="37" t="s">
        <v>116</v>
      </c>
      <c r="U259" s="37" t="s">
        <v>117</v>
      </c>
      <c r="V259" s="37" t="s">
        <v>116</v>
      </c>
      <c r="W259" s="37" t="s">
        <v>118</v>
      </c>
      <c r="X259" s="37" t="s">
        <v>119</v>
      </c>
      <c r="Y259" s="254" t="s">
        <v>119</v>
      </c>
      <c r="Z259" s="37" t="s">
        <v>120</v>
      </c>
      <c r="AA259" s="37" t="s">
        <v>116</v>
      </c>
      <c r="AB259" s="37" t="s">
        <v>117</v>
      </c>
      <c r="AC259" s="37" t="s">
        <v>116</v>
      </c>
      <c r="AD259" s="37" t="s">
        <v>118</v>
      </c>
      <c r="AE259" s="37" t="s">
        <v>119</v>
      </c>
      <c r="AF259" s="254" t="s">
        <v>119</v>
      </c>
      <c r="AG259" s="37" t="s">
        <v>120</v>
      </c>
      <c r="AH259" s="266"/>
      <c r="AO259" s="279" t="s">
        <v>121</v>
      </c>
    </row>
    <row r="260" spans="1:41">
      <c r="B260" s="646" t="s">
        <v>206</v>
      </c>
      <c r="C260" s="647"/>
      <c r="D260" s="40">
        <f t="shared" ref="D260:AG260" si="21">+C260+1</f>
        <v>1</v>
      </c>
      <c r="E260" s="41">
        <f t="shared" si="21"/>
        <v>2</v>
      </c>
      <c r="F260" s="41">
        <f t="shared" si="21"/>
        <v>3</v>
      </c>
      <c r="G260" s="41">
        <f t="shared" si="21"/>
        <v>4</v>
      </c>
      <c r="H260" s="41">
        <f t="shared" si="21"/>
        <v>5</v>
      </c>
      <c r="I260" s="36">
        <f t="shared" si="21"/>
        <v>6</v>
      </c>
      <c r="J260" s="40">
        <f t="shared" si="21"/>
        <v>7</v>
      </c>
      <c r="K260" s="267">
        <f t="shared" si="21"/>
        <v>8</v>
      </c>
      <c r="L260" s="41">
        <f t="shared" si="21"/>
        <v>9</v>
      </c>
      <c r="M260" s="41">
        <f t="shared" si="21"/>
        <v>10</v>
      </c>
      <c r="N260" s="41">
        <f t="shared" si="21"/>
        <v>11</v>
      </c>
      <c r="O260" s="41">
        <f t="shared" si="21"/>
        <v>12</v>
      </c>
      <c r="P260" s="36">
        <f t="shared" si="21"/>
        <v>13</v>
      </c>
      <c r="Q260" s="40">
        <f t="shared" si="21"/>
        <v>14</v>
      </c>
      <c r="R260" s="267">
        <f t="shared" si="21"/>
        <v>15</v>
      </c>
      <c r="S260" s="41">
        <f t="shared" si="21"/>
        <v>16</v>
      </c>
      <c r="T260" s="41">
        <f t="shared" si="21"/>
        <v>17</v>
      </c>
      <c r="U260" s="41">
        <f t="shared" si="21"/>
        <v>18</v>
      </c>
      <c r="V260" s="41">
        <f t="shared" si="21"/>
        <v>19</v>
      </c>
      <c r="W260" s="36">
        <f t="shared" si="21"/>
        <v>20</v>
      </c>
      <c r="X260" s="40">
        <f t="shared" si="21"/>
        <v>21</v>
      </c>
      <c r="Y260" s="267">
        <f t="shared" si="21"/>
        <v>22</v>
      </c>
      <c r="Z260" s="41">
        <f t="shared" si="21"/>
        <v>23</v>
      </c>
      <c r="AA260" s="41">
        <f t="shared" si="21"/>
        <v>24</v>
      </c>
      <c r="AB260" s="41">
        <f t="shared" si="21"/>
        <v>25</v>
      </c>
      <c r="AC260" s="41">
        <f t="shared" si="21"/>
        <v>26</v>
      </c>
      <c r="AD260" s="36">
        <f t="shared" si="21"/>
        <v>27</v>
      </c>
      <c r="AE260" s="40">
        <f t="shared" si="21"/>
        <v>28</v>
      </c>
      <c r="AF260" s="267">
        <f t="shared" si="21"/>
        <v>29</v>
      </c>
      <c r="AG260" s="41">
        <f t="shared" si="21"/>
        <v>30</v>
      </c>
      <c r="AH260" s="266"/>
      <c r="AO260" s="280"/>
    </row>
    <row r="261" spans="1:41" ht="15">
      <c r="A261" s="575">
        <v>44136</v>
      </c>
      <c r="B261" s="344" t="s">
        <v>123</v>
      </c>
      <c r="C261" s="344" t="s">
        <v>124</v>
      </c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72" t="s">
        <v>11</v>
      </c>
      <c r="S261" s="272" t="s">
        <v>11</v>
      </c>
      <c r="T261" s="272" t="s">
        <v>11</v>
      </c>
      <c r="U261" s="272" t="s">
        <v>11</v>
      </c>
      <c r="V261" s="272" t="s">
        <v>11</v>
      </c>
      <c r="W261" s="272" t="s">
        <v>11</v>
      </c>
      <c r="X261" s="272" t="s">
        <v>11</v>
      </c>
      <c r="Y261" s="272" t="s">
        <v>11</v>
      </c>
      <c r="Z261" s="272" t="s">
        <v>11</v>
      </c>
      <c r="AA261" s="272" t="s">
        <v>11</v>
      </c>
      <c r="AB261" s="272" t="s">
        <v>11</v>
      </c>
      <c r="AC261" s="272" t="s">
        <v>11</v>
      </c>
      <c r="AD261" s="272" t="s">
        <v>11</v>
      </c>
      <c r="AE261" s="272" t="s">
        <v>11</v>
      </c>
      <c r="AF261" s="272" t="s">
        <v>11</v>
      </c>
      <c r="AG261" s="272" t="s">
        <v>11</v>
      </c>
      <c r="AH261" s="252"/>
      <c r="AI261" s="456" t="s">
        <v>122</v>
      </c>
      <c r="AJ261" s="434" t="s">
        <v>123</v>
      </c>
      <c r="AK261" s="256">
        <f>COUNTA(D260:AH260)</f>
        <v>30</v>
      </c>
      <c r="AL261" s="256">
        <f>COUNTA(D261:AH261)</f>
        <v>16</v>
      </c>
      <c r="AM261" s="257">
        <f>AK261-AL261</f>
        <v>14</v>
      </c>
      <c r="AN261" s="276">
        <f>AL261/AK261</f>
        <v>0.53333333333333333</v>
      </c>
      <c r="AO261" s="281" t="s">
        <v>219</v>
      </c>
    </row>
    <row r="262" spans="1:41" ht="15">
      <c r="B262" s="450" t="s">
        <v>217</v>
      </c>
      <c r="C262" s="451"/>
      <c r="D262" s="451"/>
      <c r="E262" s="451"/>
      <c r="F262" s="451"/>
      <c r="G262" s="451"/>
      <c r="H262" s="451"/>
      <c r="I262" s="451"/>
      <c r="J262" s="451"/>
      <c r="K262" s="451"/>
      <c r="L262" s="451"/>
      <c r="M262" s="451"/>
      <c r="N262" s="451"/>
      <c r="O262" s="451"/>
      <c r="P262" s="451"/>
      <c r="Q262" s="451"/>
      <c r="R262" s="451"/>
      <c r="S262" s="451"/>
      <c r="T262" s="451"/>
      <c r="U262" s="451"/>
      <c r="V262" s="451"/>
      <c r="W262" s="451"/>
      <c r="X262" s="451"/>
      <c r="Y262" s="451"/>
      <c r="Z262" s="451"/>
      <c r="AA262" s="451"/>
      <c r="AB262" s="451"/>
      <c r="AC262" s="451"/>
      <c r="AD262" s="451"/>
      <c r="AE262" s="451"/>
      <c r="AF262" s="451"/>
      <c r="AG262" s="451"/>
      <c r="AH262" s="451"/>
      <c r="AI262" s="457" t="s">
        <v>191</v>
      </c>
      <c r="AJ262" s="457"/>
      <c r="AK262" s="259"/>
      <c r="AL262" s="259"/>
      <c r="AM262" s="259"/>
      <c r="AN262" s="277"/>
      <c r="AO262" s="281"/>
    </row>
    <row r="263" spans="1:41" ht="15">
      <c r="A263" s="575">
        <v>44136</v>
      </c>
      <c r="B263" s="344" t="s">
        <v>123</v>
      </c>
      <c r="C263" s="344" t="s">
        <v>124</v>
      </c>
      <c r="D263" s="252"/>
      <c r="E263" s="252"/>
      <c r="F263" s="252"/>
      <c r="G263" s="272" t="s">
        <v>9</v>
      </c>
      <c r="H263" s="272" t="s">
        <v>9</v>
      </c>
      <c r="I263" s="272" t="s">
        <v>9</v>
      </c>
      <c r="J263" s="272" t="s">
        <v>9</v>
      </c>
      <c r="K263" s="272" t="s">
        <v>9</v>
      </c>
      <c r="L263" s="272" t="s">
        <v>9</v>
      </c>
      <c r="M263" s="272" t="s">
        <v>9</v>
      </c>
      <c r="N263" s="272" t="s">
        <v>9</v>
      </c>
      <c r="O263" s="272" t="s">
        <v>9</v>
      </c>
      <c r="P263" s="272" t="s">
        <v>9</v>
      </c>
      <c r="Q263" s="272" t="s">
        <v>9</v>
      </c>
      <c r="R263" s="272" t="s">
        <v>9</v>
      </c>
      <c r="S263" s="272" t="s">
        <v>9</v>
      </c>
      <c r="T263" s="272" t="s">
        <v>9</v>
      </c>
      <c r="U263" s="272" t="s">
        <v>9</v>
      </c>
      <c r="V263" s="272" t="s">
        <v>9</v>
      </c>
      <c r="W263" s="272" t="s">
        <v>9</v>
      </c>
      <c r="X263" s="272" t="s">
        <v>9</v>
      </c>
      <c r="Y263" s="272" t="s">
        <v>9</v>
      </c>
      <c r="Z263" s="272" t="s">
        <v>9</v>
      </c>
      <c r="AA263" s="272" t="s">
        <v>9</v>
      </c>
      <c r="AB263" s="272" t="s">
        <v>9</v>
      </c>
      <c r="AC263" s="272" t="s">
        <v>9</v>
      </c>
      <c r="AD263" s="272" t="s">
        <v>9</v>
      </c>
      <c r="AE263" s="272" t="s">
        <v>9</v>
      </c>
      <c r="AF263" s="272" t="s">
        <v>9</v>
      </c>
      <c r="AG263" s="272" t="s">
        <v>9</v>
      </c>
      <c r="AH263" s="252"/>
      <c r="AI263" s="456" t="s">
        <v>128</v>
      </c>
      <c r="AJ263" s="434" t="s">
        <v>123</v>
      </c>
      <c r="AK263" s="260">
        <f>COUNTA(D259:AH259)</f>
        <v>30</v>
      </c>
      <c r="AL263" s="260">
        <f>COUNTA(D263:AH263)</f>
        <v>27</v>
      </c>
      <c r="AM263" s="261">
        <f>AK263-AL263</f>
        <v>3</v>
      </c>
      <c r="AN263" s="276">
        <f>AL263/AK263</f>
        <v>0.9</v>
      </c>
      <c r="AO263" s="281" t="s">
        <v>220</v>
      </c>
    </row>
    <row r="264" spans="1:41" ht="15">
      <c r="A264" s="575">
        <v>44136</v>
      </c>
      <c r="B264" s="345" t="s">
        <v>125</v>
      </c>
      <c r="C264" s="344" t="s">
        <v>129</v>
      </c>
      <c r="D264" s="272" t="s">
        <v>7</v>
      </c>
      <c r="E264" s="272" t="s">
        <v>7</v>
      </c>
      <c r="F264" s="272" t="s">
        <v>7</v>
      </c>
      <c r="G264" s="252"/>
      <c r="H264" s="252"/>
      <c r="I264" s="252"/>
      <c r="J264" s="252"/>
      <c r="K264" s="252"/>
      <c r="L264" s="252"/>
      <c r="M264" s="252"/>
      <c r="N264" s="252"/>
      <c r="O264" s="252"/>
      <c r="P264" s="252"/>
      <c r="Q264" s="252"/>
      <c r="R264" s="272" t="s">
        <v>7</v>
      </c>
      <c r="S264" s="272" t="s">
        <v>7</v>
      </c>
      <c r="T264" s="272" t="s">
        <v>7</v>
      </c>
      <c r="U264" s="272" t="s">
        <v>7</v>
      </c>
      <c r="V264" s="272" t="s">
        <v>7</v>
      </c>
      <c r="W264" s="272" t="s">
        <v>7</v>
      </c>
      <c r="X264" s="272" t="s">
        <v>7</v>
      </c>
      <c r="Y264" s="272" t="s">
        <v>7</v>
      </c>
      <c r="Z264" s="272" t="s">
        <v>7</v>
      </c>
      <c r="AA264" s="272" t="s">
        <v>7</v>
      </c>
      <c r="AB264" s="272" t="s">
        <v>7</v>
      </c>
      <c r="AC264" s="272" t="s">
        <v>7</v>
      </c>
      <c r="AD264" s="272" t="s">
        <v>7</v>
      </c>
      <c r="AE264" s="272" t="s">
        <v>7</v>
      </c>
      <c r="AF264" s="272" t="s">
        <v>7</v>
      </c>
      <c r="AG264" s="272" t="s">
        <v>7</v>
      </c>
      <c r="AH264" s="252"/>
      <c r="AI264" s="456" t="s">
        <v>128</v>
      </c>
      <c r="AJ264" s="434" t="s">
        <v>125</v>
      </c>
      <c r="AK264" s="260">
        <f>COUNTA(D260:AH260)</f>
        <v>30</v>
      </c>
      <c r="AL264" s="256">
        <f>COUNTA(D264:AH264)</f>
        <v>19</v>
      </c>
      <c r="AM264" s="257">
        <f>AK264-AL264</f>
        <v>11</v>
      </c>
      <c r="AN264" s="276">
        <f>AL264/AK264</f>
        <v>0.6333333333333333</v>
      </c>
      <c r="AO264" s="281" t="s">
        <v>221</v>
      </c>
    </row>
    <row r="265" spans="1:41" ht="15">
      <c r="A265" s="575">
        <v>44136</v>
      </c>
      <c r="B265" s="344" t="s">
        <v>126</v>
      </c>
      <c r="C265" s="344" t="s">
        <v>129</v>
      </c>
      <c r="D265" s="252"/>
      <c r="E265" s="252"/>
      <c r="F265" s="252"/>
      <c r="G265" s="252"/>
      <c r="H265" s="252"/>
      <c r="I265" s="252"/>
      <c r="J265" s="252"/>
      <c r="K265" s="252"/>
      <c r="L265" s="252"/>
      <c r="M265" s="252"/>
      <c r="N265" s="252"/>
      <c r="O265" s="252"/>
      <c r="P265" s="252"/>
      <c r="Q265" s="252"/>
      <c r="R265" s="252"/>
      <c r="S265" s="252"/>
      <c r="T265" s="443" t="s">
        <v>35</v>
      </c>
      <c r="U265" s="443" t="s">
        <v>35</v>
      </c>
      <c r="V265" s="443" t="s">
        <v>35</v>
      </c>
      <c r="W265" s="252"/>
      <c r="X265" s="252"/>
      <c r="Y265" s="252"/>
      <c r="Z265" s="252"/>
      <c r="AA265" s="252"/>
      <c r="AB265" s="252"/>
      <c r="AC265" s="443" t="s">
        <v>39</v>
      </c>
      <c r="AD265" s="443" t="s">
        <v>39</v>
      </c>
      <c r="AE265" s="443" t="s">
        <v>39</v>
      </c>
      <c r="AF265" s="443" t="s">
        <v>39</v>
      </c>
      <c r="AG265" s="443" t="s">
        <v>39</v>
      </c>
      <c r="AH265" s="252"/>
      <c r="AI265" s="456" t="s">
        <v>128</v>
      </c>
      <c r="AJ265" s="434" t="s">
        <v>127</v>
      </c>
      <c r="AK265" s="260">
        <f>COUNTA(D260:AH260)</f>
        <v>30</v>
      </c>
      <c r="AL265" s="262">
        <f>COUNTA(D265:AH265)</f>
        <v>8</v>
      </c>
      <c r="AM265" s="263">
        <f>AK265-AL265</f>
        <v>22</v>
      </c>
      <c r="AN265" s="276">
        <f>AL265/AK265</f>
        <v>0.26666666666666666</v>
      </c>
      <c r="AO265" s="281"/>
    </row>
    <row r="266" spans="1:41" ht="15">
      <c r="B266" s="452" t="s">
        <v>208</v>
      </c>
      <c r="C266" s="453"/>
      <c r="D266" s="453"/>
      <c r="E266" s="453"/>
      <c r="F266" s="453"/>
      <c r="G266" s="453"/>
      <c r="H266" s="453"/>
      <c r="I266" s="453"/>
      <c r="J266" s="453"/>
      <c r="K266" s="453"/>
      <c r="L266" s="453"/>
      <c r="M266" s="453"/>
      <c r="N266" s="453"/>
      <c r="O266" s="453"/>
      <c r="P266" s="453"/>
      <c r="Q266" s="453"/>
      <c r="R266" s="453"/>
      <c r="S266" s="453"/>
      <c r="T266" s="453"/>
      <c r="U266" s="453"/>
      <c r="V266" s="453"/>
      <c r="W266" s="453"/>
      <c r="X266" s="453"/>
      <c r="Y266" s="453"/>
      <c r="Z266" s="453"/>
      <c r="AA266" s="453"/>
      <c r="AB266" s="453"/>
      <c r="AC266" s="453"/>
      <c r="AD266" s="453"/>
      <c r="AE266" s="453"/>
      <c r="AF266" s="453"/>
      <c r="AG266" s="453"/>
      <c r="AH266" s="453"/>
      <c r="AI266" s="457" t="s">
        <v>191</v>
      </c>
      <c r="AJ266" s="457"/>
      <c r="AK266" s="258"/>
      <c r="AL266" s="258"/>
      <c r="AM266" s="258"/>
      <c r="AN266" s="278"/>
      <c r="AO266" s="281"/>
    </row>
    <row r="267" spans="1:41" ht="15">
      <c r="A267" s="575">
        <v>44136</v>
      </c>
      <c r="B267" s="344" t="s">
        <v>123</v>
      </c>
      <c r="C267" s="344" t="s">
        <v>124</v>
      </c>
      <c r="D267" s="252"/>
      <c r="E267" s="252"/>
      <c r="F267" s="252"/>
      <c r="G267" s="252"/>
      <c r="H267" s="252"/>
      <c r="I267" s="252"/>
      <c r="J267" s="252"/>
      <c r="K267" s="252"/>
      <c r="L267" s="252"/>
      <c r="M267" s="252"/>
      <c r="N267" s="252"/>
      <c r="O267" s="252"/>
      <c r="P267" s="252"/>
      <c r="Q267" s="252"/>
      <c r="R267" s="252"/>
      <c r="S267" s="252"/>
      <c r="T267" s="252"/>
      <c r="U267" s="252"/>
      <c r="V267" s="252"/>
      <c r="W267" s="252"/>
      <c r="X267" s="252"/>
      <c r="Y267" s="252"/>
      <c r="Z267" s="252"/>
      <c r="AA267" s="252"/>
      <c r="AB267" s="252"/>
      <c r="AC267" s="443" t="s">
        <v>33</v>
      </c>
      <c r="AD267" s="443" t="s">
        <v>33</v>
      </c>
      <c r="AE267" s="443" t="s">
        <v>33</v>
      </c>
      <c r="AF267" s="443" t="s">
        <v>33</v>
      </c>
      <c r="AG267" s="443" t="s">
        <v>33</v>
      </c>
      <c r="AH267" s="252"/>
      <c r="AI267" s="456" t="s">
        <v>193</v>
      </c>
      <c r="AJ267" s="434" t="s">
        <v>123</v>
      </c>
      <c r="AK267" s="260">
        <f>COUNTA(D259:AH259)</f>
        <v>30</v>
      </c>
      <c r="AL267" s="260">
        <f>COUNTA(D267:AH267)</f>
        <v>5</v>
      </c>
      <c r="AM267" s="261">
        <f>AK267-AL267</f>
        <v>25</v>
      </c>
      <c r="AN267" s="276">
        <f>AL267/AK267</f>
        <v>0.16666666666666666</v>
      </c>
      <c r="AO267" s="281"/>
    </row>
    <row r="268" spans="1:41" ht="15">
      <c r="A268" s="575">
        <v>44136</v>
      </c>
      <c r="B268" s="344" t="s">
        <v>125</v>
      </c>
      <c r="C268" s="344" t="s">
        <v>129</v>
      </c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  <c r="V268" s="252"/>
      <c r="W268" s="252"/>
      <c r="X268" s="252"/>
      <c r="Y268" s="252"/>
      <c r="Z268" s="252"/>
      <c r="AA268" s="252"/>
      <c r="AB268" s="252"/>
      <c r="AC268" s="252"/>
      <c r="AD268" s="252"/>
      <c r="AE268" s="252"/>
      <c r="AF268" s="252"/>
      <c r="AG268" s="252"/>
      <c r="AH268" s="252"/>
      <c r="AI268" s="456" t="s">
        <v>193</v>
      </c>
      <c r="AJ268" s="434" t="s">
        <v>125</v>
      </c>
      <c r="AK268" s="256">
        <f>COUNTA(D260:AH260)</f>
        <v>30</v>
      </c>
      <c r="AL268" s="256">
        <f>COUNTA(D268:AH268)</f>
        <v>0</v>
      </c>
      <c r="AM268" s="257">
        <f>AK268-AL268</f>
        <v>30</v>
      </c>
      <c r="AN268" s="276">
        <f t="shared" ref="AN268" si="22">AL268/AK268</f>
        <v>0</v>
      </c>
      <c r="AO268" s="282"/>
    </row>
    <row r="269" spans="1:41">
      <c r="B269" s="346"/>
      <c r="C269" s="346"/>
    </row>
    <row r="270" spans="1:41" ht="15.75">
      <c r="B270" s="573" t="s">
        <v>168</v>
      </c>
      <c r="C270" s="573">
        <v>2020</v>
      </c>
      <c r="D270" s="37" t="s">
        <v>116</v>
      </c>
      <c r="E270" s="37" t="s">
        <v>117</v>
      </c>
      <c r="F270" s="37" t="s">
        <v>116</v>
      </c>
      <c r="G270" s="37" t="s">
        <v>118</v>
      </c>
      <c r="H270" s="37" t="s">
        <v>119</v>
      </c>
      <c r="I270" s="254" t="s">
        <v>119</v>
      </c>
      <c r="J270" s="37" t="s">
        <v>120</v>
      </c>
      <c r="K270" s="37" t="s">
        <v>116</v>
      </c>
      <c r="L270" s="37" t="s">
        <v>117</v>
      </c>
      <c r="M270" s="37" t="s">
        <v>116</v>
      </c>
      <c r="N270" s="37" t="s">
        <v>118</v>
      </c>
      <c r="O270" s="37" t="s">
        <v>119</v>
      </c>
      <c r="P270" s="254" t="s">
        <v>119</v>
      </c>
      <c r="Q270" s="37" t="s">
        <v>120</v>
      </c>
      <c r="R270" s="37" t="s">
        <v>116</v>
      </c>
      <c r="S270" s="37" t="s">
        <v>117</v>
      </c>
      <c r="T270" s="37" t="s">
        <v>116</v>
      </c>
      <c r="U270" s="37" t="s">
        <v>118</v>
      </c>
      <c r="V270" s="37" t="s">
        <v>119</v>
      </c>
      <c r="W270" s="254" t="s">
        <v>119</v>
      </c>
      <c r="X270" s="37" t="s">
        <v>120</v>
      </c>
      <c r="Y270" s="37" t="s">
        <v>116</v>
      </c>
      <c r="Z270" s="37" t="s">
        <v>117</v>
      </c>
      <c r="AA270" s="37" t="s">
        <v>116</v>
      </c>
      <c r="AB270" s="37" t="s">
        <v>118</v>
      </c>
      <c r="AC270" s="37" t="s">
        <v>119</v>
      </c>
      <c r="AD270" s="254" t="s">
        <v>119</v>
      </c>
      <c r="AE270" s="37" t="s">
        <v>120</v>
      </c>
      <c r="AF270" s="37" t="s">
        <v>116</v>
      </c>
      <c r="AG270" s="37" t="s">
        <v>117</v>
      </c>
      <c r="AH270" s="37" t="s">
        <v>116</v>
      </c>
      <c r="AO270" s="279" t="s">
        <v>121</v>
      </c>
    </row>
    <row r="271" spans="1:41">
      <c r="B271" s="646" t="s">
        <v>206</v>
      </c>
      <c r="C271" s="647"/>
      <c r="D271" s="41">
        <f t="shared" ref="D271:AG271" si="23">+C271+1</f>
        <v>1</v>
      </c>
      <c r="E271" s="41">
        <f t="shared" si="23"/>
        <v>2</v>
      </c>
      <c r="F271" s="41">
        <f t="shared" si="23"/>
        <v>3</v>
      </c>
      <c r="G271" s="36">
        <f t="shared" si="23"/>
        <v>4</v>
      </c>
      <c r="H271" s="40">
        <f t="shared" si="23"/>
        <v>5</v>
      </c>
      <c r="I271" s="267">
        <f t="shared" si="23"/>
        <v>6</v>
      </c>
      <c r="J271" s="41">
        <f t="shared" si="23"/>
        <v>7</v>
      </c>
      <c r="K271" s="41">
        <f t="shared" si="23"/>
        <v>8</v>
      </c>
      <c r="L271" s="41">
        <f t="shared" si="23"/>
        <v>9</v>
      </c>
      <c r="M271" s="41">
        <f t="shared" si="23"/>
        <v>10</v>
      </c>
      <c r="N271" s="36">
        <f t="shared" si="23"/>
        <v>11</v>
      </c>
      <c r="O271" s="40">
        <f t="shared" si="23"/>
        <v>12</v>
      </c>
      <c r="P271" s="267">
        <f t="shared" si="23"/>
        <v>13</v>
      </c>
      <c r="Q271" s="41">
        <f t="shared" si="23"/>
        <v>14</v>
      </c>
      <c r="R271" s="41">
        <f t="shared" si="23"/>
        <v>15</v>
      </c>
      <c r="S271" s="41">
        <f t="shared" si="23"/>
        <v>16</v>
      </c>
      <c r="T271" s="41">
        <f t="shared" si="23"/>
        <v>17</v>
      </c>
      <c r="U271" s="36">
        <f t="shared" si="23"/>
        <v>18</v>
      </c>
      <c r="V271" s="40">
        <f t="shared" si="23"/>
        <v>19</v>
      </c>
      <c r="W271" s="267">
        <f t="shared" si="23"/>
        <v>20</v>
      </c>
      <c r="X271" s="41">
        <f t="shared" si="23"/>
        <v>21</v>
      </c>
      <c r="Y271" s="41">
        <f t="shared" si="23"/>
        <v>22</v>
      </c>
      <c r="Z271" s="41">
        <f t="shared" si="23"/>
        <v>23</v>
      </c>
      <c r="AA271" s="41">
        <f t="shared" si="23"/>
        <v>24</v>
      </c>
      <c r="AB271" s="36">
        <f t="shared" si="23"/>
        <v>25</v>
      </c>
      <c r="AC271" s="40">
        <f t="shared" si="23"/>
        <v>26</v>
      </c>
      <c r="AD271" s="267">
        <f t="shared" si="23"/>
        <v>27</v>
      </c>
      <c r="AE271" s="41">
        <f t="shared" si="23"/>
        <v>28</v>
      </c>
      <c r="AF271" s="41">
        <f t="shared" si="23"/>
        <v>29</v>
      </c>
      <c r="AG271" s="41">
        <f t="shared" si="23"/>
        <v>30</v>
      </c>
      <c r="AH271" s="41">
        <f>+AG271+1</f>
        <v>31</v>
      </c>
      <c r="AO271" s="280"/>
    </row>
    <row r="272" spans="1:41" ht="15">
      <c r="A272" s="575">
        <v>44166</v>
      </c>
      <c r="B272" s="344" t="s">
        <v>123</v>
      </c>
      <c r="C272" s="344" t="s">
        <v>124</v>
      </c>
      <c r="D272" s="272" t="s">
        <v>11</v>
      </c>
      <c r="E272" s="272" t="s">
        <v>11</v>
      </c>
      <c r="F272" s="272" t="s">
        <v>11</v>
      </c>
      <c r="G272" s="272" t="s">
        <v>11</v>
      </c>
      <c r="H272" s="272" t="s">
        <v>11</v>
      </c>
      <c r="I272" s="272" t="s">
        <v>11</v>
      </c>
      <c r="J272" s="272" t="s">
        <v>11</v>
      </c>
      <c r="K272" s="272" t="s">
        <v>11</v>
      </c>
      <c r="L272" s="272" t="s">
        <v>11</v>
      </c>
      <c r="M272" s="272" t="s">
        <v>11</v>
      </c>
      <c r="N272" s="272" t="s">
        <v>11</v>
      </c>
      <c r="O272" s="272" t="s">
        <v>11</v>
      </c>
      <c r="P272" s="272" t="s">
        <v>11</v>
      </c>
      <c r="Q272" s="272" t="s">
        <v>11</v>
      </c>
      <c r="R272" s="272" t="s">
        <v>11</v>
      </c>
      <c r="S272" s="272" t="s">
        <v>11</v>
      </c>
      <c r="T272" s="272" t="s">
        <v>11</v>
      </c>
      <c r="U272" s="272" t="s">
        <v>11</v>
      </c>
      <c r="V272" s="272" t="s">
        <v>11</v>
      </c>
      <c r="W272" s="272" t="s">
        <v>11</v>
      </c>
      <c r="X272" s="272" t="s">
        <v>11</v>
      </c>
      <c r="Y272" s="272" t="s">
        <v>11</v>
      </c>
      <c r="Z272" s="272" t="s">
        <v>11</v>
      </c>
      <c r="AA272" s="272" t="s">
        <v>11</v>
      </c>
      <c r="AB272" s="252"/>
      <c r="AC272" s="252"/>
      <c r="AD272" s="252"/>
      <c r="AE272" s="252"/>
      <c r="AF272" s="252"/>
      <c r="AG272" s="252"/>
      <c r="AH272" s="252"/>
      <c r="AI272" s="456" t="s">
        <v>122</v>
      </c>
      <c r="AJ272" s="434" t="s">
        <v>123</v>
      </c>
      <c r="AK272" s="256">
        <f>COUNTA(D271:AH271)</f>
        <v>31</v>
      </c>
      <c r="AL272" s="256">
        <f>COUNTA(D272:AH272)</f>
        <v>24</v>
      </c>
      <c r="AM272" s="257">
        <f>AK272-AL272</f>
        <v>7</v>
      </c>
      <c r="AN272" s="276">
        <f>AL272/AK272</f>
        <v>0.77419354838709675</v>
      </c>
      <c r="AO272" s="281"/>
    </row>
    <row r="273" spans="1:41" ht="15">
      <c r="B273" s="450" t="s">
        <v>222</v>
      </c>
      <c r="C273" s="451"/>
      <c r="D273" s="451"/>
      <c r="E273" s="451"/>
      <c r="F273" s="451"/>
      <c r="G273" s="451"/>
      <c r="H273" s="451"/>
      <c r="I273" s="451"/>
      <c r="J273" s="451"/>
      <c r="K273" s="451"/>
      <c r="L273" s="451"/>
      <c r="M273" s="451"/>
      <c r="N273" s="451"/>
      <c r="O273" s="451"/>
      <c r="P273" s="451"/>
      <c r="Q273" s="451"/>
      <c r="R273" s="451"/>
      <c r="S273" s="451"/>
      <c r="T273" s="451"/>
      <c r="U273" s="451"/>
      <c r="V273" s="451"/>
      <c r="W273" s="451"/>
      <c r="X273" s="451"/>
      <c r="Y273" s="451"/>
      <c r="Z273" s="451"/>
      <c r="AA273" s="451"/>
      <c r="AB273" s="451"/>
      <c r="AC273" s="451"/>
      <c r="AD273" s="451"/>
      <c r="AE273" s="451"/>
      <c r="AF273" s="451"/>
      <c r="AG273" s="451"/>
      <c r="AH273" s="451"/>
      <c r="AI273" s="457" t="s">
        <v>191</v>
      </c>
      <c r="AJ273" s="457"/>
      <c r="AK273" s="259"/>
      <c r="AL273" s="259"/>
      <c r="AM273" s="259"/>
      <c r="AN273" s="277"/>
      <c r="AO273" s="281"/>
    </row>
    <row r="274" spans="1:41" ht="15">
      <c r="A274" s="575">
        <v>44166</v>
      </c>
      <c r="B274" s="344" t="s">
        <v>123</v>
      </c>
      <c r="C274" s="344" t="s">
        <v>124</v>
      </c>
      <c r="D274" s="272" t="s">
        <v>9</v>
      </c>
      <c r="E274" s="272" t="s">
        <v>9</v>
      </c>
      <c r="F274" s="272" t="s">
        <v>9</v>
      </c>
      <c r="G274" s="272" t="s">
        <v>9</v>
      </c>
      <c r="H274" s="272" t="s">
        <v>9</v>
      </c>
      <c r="I274" s="272" t="s">
        <v>9</v>
      </c>
      <c r="J274" s="272" t="s">
        <v>9</v>
      </c>
      <c r="K274" s="272" t="s">
        <v>9</v>
      </c>
      <c r="L274" s="272" t="s">
        <v>9</v>
      </c>
      <c r="M274" s="272" t="s">
        <v>9</v>
      </c>
      <c r="N274" s="272" t="s">
        <v>9</v>
      </c>
      <c r="O274" s="272" t="s">
        <v>9</v>
      </c>
      <c r="P274" s="272" t="s">
        <v>9</v>
      </c>
      <c r="Q274" s="272" t="s">
        <v>9</v>
      </c>
      <c r="R274" s="272" t="s">
        <v>19</v>
      </c>
      <c r="S274" s="272" t="s">
        <v>19</v>
      </c>
      <c r="T274" s="272" t="s">
        <v>19</v>
      </c>
      <c r="U274" s="272" t="s">
        <v>19</v>
      </c>
      <c r="V274" s="272" t="s">
        <v>19</v>
      </c>
      <c r="W274" s="272" t="s">
        <v>19</v>
      </c>
      <c r="X274" s="272" t="s">
        <v>19</v>
      </c>
      <c r="Y274" s="272" t="s">
        <v>19</v>
      </c>
      <c r="Z274" s="272" t="s">
        <v>19</v>
      </c>
      <c r="AA274" s="272" t="s">
        <v>19</v>
      </c>
      <c r="AB274" s="272" t="s">
        <v>19</v>
      </c>
      <c r="AC274" s="272" t="s">
        <v>19</v>
      </c>
      <c r="AD274" s="272" t="s">
        <v>19</v>
      </c>
      <c r="AE274" s="272" t="s">
        <v>19</v>
      </c>
      <c r="AF274" s="272" t="s">
        <v>19</v>
      </c>
      <c r="AG274" s="272" t="s">
        <v>19</v>
      </c>
      <c r="AH274" s="272" t="s">
        <v>19</v>
      </c>
      <c r="AI274" s="456" t="s">
        <v>128</v>
      </c>
      <c r="AJ274" s="434" t="s">
        <v>123</v>
      </c>
      <c r="AK274" s="260">
        <f>COUNTA(D270:AH270)</f>
        <v>31</v>
      </c>
      <c r="AL274" s="260">
        <f>COUNTA(D274:AH274)</f>
        <v>31</v>
      </c>
      <c r="AM274" s="261">
        <f>AK274-AL274</f>
        <v>0</v>
      </c>
      <c r="AN274" s="276">
        <f>AL274/AK274</f>
        <v>1</v>
      </c>
      <c r="AO274" s="281"/>
    </row>
    <row r="275" spans="1:41" ht="15">
      <c r="A275" s="575">
        <v>44166</v>
      </c>
      <c r="B275" s="345" t="s">
        <v>125</v>
      </c>
      <c r="C275" s="344" t="s">
        <v>129</v>
      </c>
      <c r="D275" s="272" t="s">
        <v>7</v>
      </c>
      <c r="E275" s="272" t="s">
        <v>7</v>
      </c>
      <c r="F275" s="272" t="s">
        <v>7</v>
      </c>
      <c r="G275" s="272" t="s">
        <v>7</v>
      </c>
      <c r="H275" s="272" t="s">
        <v>7</v>
      </c>
      <c r="I275" s="272" t="s">
        <v>7</v>
      </c>
      <c r="J275" s="272" t="s">
        <v>7</v>
      </c>
      <c r="K275" s="272" t="s">
        <v>7</v>
      </c>
      <c r="L275" s="272" t="s">
        <v>7</v>
      </c>
      <c r="M275" s="272" t="s">
        <v>7</v>
      </c>
      <c r="N275" s="252"/>
      <c r="O275" s="252"/>
      <c r="P275" s="252"/>
      <c r="Q275" s="252"/>
      <c r="R275" s="252"/>
      <c r="S275" s="252"/>
      <c r="T275" s="252"/>
      <c r="U275" s="252"/>
      <c r="V275" s="252"/>
      <c r="W275" s="252"/>
      <c r="X275" s="252"/>
      <c r="Y275" s="252"/>
      <c r="Z275" s="252"/>
      <c r="AA275" s="252"/>
      <c r="AB275" s="252"/>
      <c r="AC275" s="252"/>
      <c r="AD275" s="252"/>
      <c r="AE275" s="252"/>
      <c r="AF275" s="252"/>
      <c r="AG275" s="252"/>
      <c r="AH275" s="252"/>
      <c r="AI275" s="456" t="s">
        <v>128</v>
      </c>
      <c r="AJ275" s="434" t="s">
        <v>125</v>
      </c>
      <c r="AK275" s="260">
        <f>COUNTA(D271:AH271)</f>
        <v>31</v>
      </c>
      <c r="AL275" s="256">
        <f>COUNTA(D275:AH275)</f>
        <v>10</v>
      </c>
      <c r="AM275" s="257">
        <f>AK275-AL275</f>
        <v>21</v>
      </c>
      <c r="AN275" s="276">
        <f>AL275/AK275</f>
        <v>0.32258064516129031</v>
      </c>
      <c r="AO275" s="281"/>
    </row>
    <row r="276" spans="1:41" ht="15">
      <c r="A276" s="575">
        <v>44166</v>
      </c>
      <c r="B276" s="344" t="s">
        <v>126</v>
      </c>
      <c r="C276" s="344" t="s">
        <v>129</v>
      </c>
      <c r="D276" s="443" t="s">
        <v>39</v>
      </c>
      <c r="E276" s="252"/>
      <c r="F276" s="252"/>
      <c r="G276" s="252"/>
      <c r="H276" s="252"/>
      <c r="I276" s="252"/>
      <c r="J276" s="252"/>
      <c r="K276" s="252"/>
      <c r="L276" s="252"/>
      <c r="M276" s="252"/>
      <c r="N276" s="252"/>
      <c r="O276" s="252"/>
      <c r="P276" s="252"/>
      <c r="Q276" s="252"/>
      <c r="R276" s="252"/>
      <c r="S276" s="252"/>
      <c r="T276" s="252"/>
      <c r="U276" s="252"/>
      <c r="V276" s="252"/>
      <c r="W276" s="252"/>
      <c r="X276" s="252"/>
      <c r="Y276" s="252"/>
      <c r="Z276" s="252"/>
      <c r="AA276" s="252"/>
      <c r="AB276" s="252"/>
      <c r="AC276" s="252"/>
      <c r="AD276" s="252"/>
      <c r="AE276" s="252"/>
      <c r="AF276" s="252"/>
      <c r="AG276" s="252"/>
      <c r="AH276" s="252"/>
      <c r="AI276" s="456" t="s">
        <v>128</v>
      </c>
      <c r="AJ276" s="434" t="s">
        <v>127</v>
      </c>
      <c r="AK276" s="260">
        <f>COUNTA(D271:AH271)</f>
        <v>31</v>
      </c>
      <c r="AL276" s="262">
        <f>COUNTA(D276:AH276)</f>
        <v>1</v>
      </c>
      <c r="AM276" s="263">
        <f>AK276-AL276</f>
        <v>30</v>
      </c>
      <c r="AN276" s="276">
        <f>AL276/AK276</f>
        <v>3.2258064516129031E-2</v>
      </c>
      <c r="AO276" s="281"/>
    </row>
    <row r="277" spans="1:41" ht="15">
      <c r="B277" s="452" t="s">
        <v>208</v>
      </c>
      <c r="C277" s="453"/>
      <c r="D277" s="453"/>
      <c r="E277" s="453"/>
      <c r="F277" s="453"/>
      <c r="G277" s="453"/>
      <c r="H277" s="453"/>
      <c r="I277" s="453"/>
      <c r="J277" s="453"/>
      <c r="K277" s="453"/>
      <c r="L277" s="453"/>
      <c r="M277" s="453"/>
      <c r="N277" s="453"/>
      <c r="O277" s="453"/>
      <c r="P277" s="453"/>
      <c r="Q277" s="453"/>
      <c r="R277" s="453"/>
      <c r="S277" s="453"/>
      <c r="T277" s="453"/>
      <c r="U277" s="453"/>
      <c r="V277" s="453"/>
      <c r="W277" s="453"/>
      <c r="X277" s="453"/>
      <c r="Y277" s="453"/>
      <c r="Z277" s="453"/>
      <c r="AA277" s="453"/>
      <c r="AB277" s="453"/>
      <c r="AC277" s="453"/>
      <c r="AD277" s="453"/>
      <c r="AE277" s="453"/>
      <c r="AF277" s="453"/>
      <c r="AG277" s="453"/>
      <c r="AH277" s="453"/>
      <c r="AI277" s="457" t="s">
        <v>191</v>
      </c>
      <c r="AJ277" s="457"/>
      <c r="AK277" s="258"/>
      <c r="AL277" s="258"/>
      <c r="AM277" s="258"/>
      <c r="AN277" s="278"/>
      <c r="AO277" s="281"/>
    </row>
    <row r="278" spans="1:41" ht="15">
      <c r="A278" s="575">
        <v>44166</v>
      </c>
      <c r="B278" s="344" t="s">
        <v>123</v>
      </c>
      <c r="C278" s="344" t="s">
        <v>124</v>
      </c>
      <c r="D278" s="252"/>
      <c r="E278" s="252"/>
      <c r="F278" s="252"/>
      <c r="G278" s="252"/>
      <c r="H278" s="252"/>
      <c r="I278" s="252"/>
      <c r="J278" s="252"/>
      <c r="K278" s="252"/>
      <c r="L278" s="252"/>
      <c r="M278" s="252"/>
      <c r="N278" s="252"/>
      <c r="O278" s="252"/>
      <c r="P278" s="252"/>
      <c r="Q278" s="252"/>
      <c r="R278" s="252"/>
      <c r="S278" s="252"/>
      <c r="T278" s="252"/>
      <c r="U278" s="252"/>
      <c r="V278" s="252"/>
      <c r="W278" s="252"/>
      <c r="X278" s="252"/>
      <c r="Y278" s="252"/>
      <c r="Z278" s="252"/>
      <c r="AA278" s="252"/>
      <c r="AB278" s="252"/>
      <c r="AC278" s="252"/>
      <c r="AD278" s="252"/>
      <c r="AE278" s="252"/>
      <c r="AF278" s="252"/>
      <c r="AG278" s="252"/>
      <c r="AH278" s="252"/>
      <c r="AI278" s="456" t="s">
        <v>193</v>
      </c>
      <c r="AJ278" s="434" t="s">
        <v>123</v>
      </c>
      <c r="AK278" s="260">
        <f>COUNTA(D270:AH270)</f>
        <v>31</v>
      </c>
      <c r="AL278" s="260">
        <f>COUNTA(D278:AH278)</f>
        <v>0</v>
      </c>
      <c r="AM278" s="261">
        <f>AK278-AL278</f>
        <v>31</v>
      </c>
      <c r="AN278" s="276">
        <f>AL278/AK278</f>
        <v>0</v>
      </c>
      <c r="AO278" s="281"/>
    </row>
    <row r="279" spans="1:41" ht="15">
      <c r="A279" s="575">
        <v>44166</v>
      </c>
      <c r="B279" s="344" t="s">
        <v>125</v>
      </c>
      <c r="C279" s="344" t="s">
        <v>129</v>
      </c>
      <c r="D279" s="443" t="s">
        <v>33</v>
      </c>
      <c r="E279" s="252"/>
      <c r="F279" s="252"/>
      <c r="G279" s="252"/>
      <c r="H279" s="252"/>
      <c r="I279" s="252"/>
      <c r="J279" s="252"/>
      <c r="K279" s="252"/>
      <c r="L279" s="252"/>
      <c r="M279" s="252"/>
      <c r="N279" s="252"/>
      <c r="O279" s="252"/>
      <c r="P279" s="252"/>
      <c r="Q279" s="252"/>
      <c r="R279" s="252"/>
      <c r="S279" s="252"/>
      <c r="T279" s="252"/>
      <c r="U279" s="252"/>
      <c r="V279" s="252"/>
      <c r="W279" s="252"/>
      <c r="X279" s="252"/>
      <c r="Y279" s="252"/>
      <c r="Z279" s="252"/>
      <c r="AA279" s="252"/>
      <c r="AB279" s="252"/>
      <c r="AC279" s="252"/>
      <c r="AD279" s="252"/>
      <c r="AE279" s="252"/>
      <c r="AF279" s="252"/>
      <c r="AG279" s="252"/>
      <c r="AH279" s="252"/>
      <c r="AI279" s="456" t="s">
        <v>193</v>
      </c>
      <c r="AJ279" s="434" t="s">
        <v>125</v>
      </c>
      <c r="AK279" s="256">
        <f>COUNTA(D271:AH271)</f>
        <v>31</v>
      </c>
      <c r="AL279" s="256">
        <f>COUNTA(D279:AH279)</f>
        <v>1</v>
      </c>
      <c r="AM279" s="257">
        <f>AK279-AL279</f>
        <v>30</v>
      </c>
      <c r="AN279" s="276">
        <f t="shared" ref="AN279" si="24">AL279/AK279</f>
        <v>3.2258064516129031E-2</v>
      </c>
      <c r="AO279" s="282"/>
    </row>
    <row r="281" spans="1:41" ht="15.75">
      <c r="A281" s="448"/>
      <c r="B281" s="24" t="s">
        <v>169</v>
      </c>
      <c r="C281" s="24">
        <v>2021</v>
      </c>
      <c r="D281" s="356" t="s">
        <v>118</v>
      </c>
      <c r="E281" s="356" t="s">
        <v>119</v>
      </c>
      <c r="F281" s="360" t="s">
        <v>119</v>
      </c>
      <c r="G281" s="356" t="s">
        <v>120</v>
      </c>
      <c r="H281" s="356" t="s">
        <v>116</v>
      </c>
      <c r="I281" s="356" t="s">
        <v>117</v>
      </c>
      <c r="J281" s="356" t="s">
        <v>116</v>
      </c>
      <c r="K281" s="356" t="s">
        <v>118</v>
      </c>
      <c r="L281" s="356" t="s">
        <v>119</v>
      </c>
      <c r="M281" s="360" t="s">
        <v>119</v>
      </c>
      <c r="N281" s="356" t="s">
        <v>120</v>
      </c>
      <c r="O281" s="356" t="s">
        <v>116</v>
      </c>
      <c r="P281" s="356" t="s">
        <v>117</v>
      </c>
      <c r="Q281" s="356" t="s">
        <v>116</v>
      </c>
      <c r="R281" s="356" t="s">
        <v>118</v>
      </c>
      <c r="S281" s="356" t="s">
        <v>119</v>
      </c>
      <c r="T281" s="360" t="s">
        <v>119</v>
      </c>
      <c r="U281" s="356" t="s">
        <v>120</v>
      </c>
      <c r="V281" s="356" t="s">
        <v>116</v>
      </c>
      <c r="W281" s="356" t="s">
        <v>117</v>
      </c>
      <c r="X281" s="356" t="s">
        <v>116</v>
      </c>
      <c r="Y281" s="356" t="s">
        <v>118</v>
      </c>
      <c r="Z281" s="356" t="s">
        <v>119</v>
      </c>
      <c r="AA281" s="360" t="s">
        <v>119</v>
      </c>
      <c r="AB281" s="356" t="s">
        <v>120</v>
      </c>
      <c r="AC281" s="356" t="s">
        <v>116</v>
      </c>
      <c r="AD281" s="356" t="s">
        <v>117</v>
      </c>
      <c r="AE281" s="356" t="s">
        <v>116</v>
      </c>
      <c r="AF281" s="356" t="s">
        <v>118</v>
      </c>
      <c r="AG281" s="356" t="s">
        <v>119</v>
      </c>
      <c r="AH281" s="360" t="s">
        <v>119</v>
      </c>
      <c r="AI281" s="329"/>
      <c r="AJ281" s="329"/>
      <c r="AK281" s="329"/>
      <c r="AL281" s="329"/>
      <c r="AM281" s="329"/>
      <c r="AN281" s="329"/>
      <c r="AO281" s="49" t="s">
        <v>121</v>
      </c>
    </row>
    <row r="282" spans="1:41" ht="15">
      <c r="A282" s="448"/>
      <c r="B282" s="646" t="s">
        <v>206</v>
      </c>
      <c r="C282" s="647"/>
      <c r="D282" s="410">
        <v>1</v>
      </c>
      <c r="E282" s="398">
        <v>2</v>
      </c>
      <c r="F282" s="398">
        <v>3</v>
      </c>
      <c r="G282" s="410">
        <v>4</v>
      </c>
      <c r="H282" s="410">
        <v>5</v>
      </c>
      <c r="I282" s="410">
        <v>6</v>
      </c>
      <c r="J282" s="410">
        <v>7</v>
      </c>
      <c r="K282" s="410">
        <v>8</v>
      </c>
      <c r="L282" s="398">
        <v>9</v>
      </c>
      <c r="M282" s="398">
        <v>10</v>
      </c>
      <c r="N282" s="410">
        <v>11</v>
      </c>
      <c r="O282" s="410">
        <v>12</v>
      </c>
      <c r="P282" s="410">
        <v>13</v>
      </c>
      <c r="Q282" s="410">
        <v>14</v>
      </c>
      <c r="R282" s="410">
        <v>15</v>
      </c>
      <c r="S282" s="398">
        <v>16</v>
      </c>
      <c r="T282" s="398">
        <v>17</v>
      </c>
      <c r="U282" s="410">
        <v>18</v>
      </c>
      <c r="V282" s="410">
        <v>19</v>
      </c>
      <c r="W282" s="410">
        <v>20</v>
      </c>
      <c r="X282" s="410">
        <v>21</v>
      </c>
      <c r="Y282" s="410">
        <v>22</v>
      </c>
      <c r="Z282" s="398">
        <v>23</v>
      </c>
      <c r="AA282" s="398">
        <v>24</v>
      </c>
      <c r="AB282" s="410">
        <v>25</v>
      </c>
      <c r="AC282" s="410">
        <v>26</v>
      </c>
      <c r="AD282" s="410">
        <v>27</v>
      </c>
      <c r="AE282" s="410">
        <v>28</v>
      </c>
      <c r="AF282" s="410">
        <v>29</v>
      </c>
      <c r="AG282" s="398">
        <v>30</v>
      </c>
      <c r="AH282" s="398">
        <v>31</v>
      </c>
      <c r="AI282" s="330"/>
      <c r="AJ282" s="330"/>
      <c r="AK282" s="330"/>
      <c r="AL282" s="330"/>
      <c r="AM282" s="330"/>
      <c r="AN282" s="330"/>
      <c r="AO282" s="42"/>
    </row>
    <row r="283" spans="1:41" ht="15">
      <c r="A283" s="448">
        <v>44197</v>
      </c>
      <c r="B283" s="43" t="s">
        <v>123</v>
      </c>
      <c r="C283" s="43" t="s">
        <v>124</v>
      </c>
      <c r="D283" s="375"/>
      <c r="E283" s="375"/>
      <c r="F283" s="375"/>
      <c r="G283" s="272" t="s">
        <v>11</v>
      </c>
      <c r="H283" s="272" t="s">
        <v>11</v>
      </c>
      <c r="I283" s="272" t="s">
        <v>11</v>
      </c>
      <c r="J283" s="272" t="s">
        <v>11</v>
      </c>
      <c r="K283" s="272" t="s">
        <v>11</v>
      </c>
      <c r="L283" s="272" t="s">
        <v>11</v>
      </c>
      <c r="M283" s="272" t="s">
        <v>11</v>
      </c>
      <c r="N283" s="272" t="s">
        <v>11</v>
      </c>
      <c r="O283" s="272" t="s">
        <v>11</v>
      </c>
      <c r="P283" s="272" t="s">
        <v>11</v>
      </c>
      <c r="Q283" s="272" t="s">
        <v>11</v>
      </c>
      <c r="R283" s="272" t="s">
        <v>11</v>
      </c>
      <c r="S283" s="272" t="s">
        <v>11</v>
      </c>
      <c r="T283" s="272" t="s">
        <v>11</v>
      </c>
      <c r="U283" s="272" t="s">
        <v>11</v>
      </c>
      <c r="V283" s="272" t="s">
        <v>11</v>
      </c>
      <c r="W283" s="272" t="s">
        <v>11</v>
      </c>
      <c r="X283" s="272" t="s">
        <v>11</v>
      </c>
      <c r="Y283" s="272" t="s">
        <v>11</v>
      </c>
      <c r="Z283" s="272" t="s">
        <v>11</v>
      </c>
      <c r="AA283" s="272" t="s">
        <v>11</v>
      </c>
      <c r="AB283" s="272" t="s">
        <v>11</v>
      </c>
      <c r="AC283" s="272" t="s">
        <v>11</v>
      </c>
      <c r="AD283" s="272" t="s">
        <v>11</v>
      </c>
      <c r="AE283" s="428"/>
      <c r="AF283" s="428"/>
      <c r="AG283" s="428"/>
      <c r="AH283" s="428"/>
      <c r="AI283" s="334" t="s">
        <v>122</v>
      </c>
      <c r="AJ283" s="334" t="s">
        <v>123</v>
      </c>
      <c r="AK283" s="334">
        <f>COUNTA(D282:AH282)</f>
        <v>31</v>
      </c>
      <c r="AL283" s="334">
        <f>COUNTA(D283:AH283)</f>
        <v>24</v>
      </c>
      <c r="AM283" s="334">
        <f>AK283-AL283</f>
        <v>7</v>
      </c>
      <c r="AN283" s="335">
        <f>AL283/AK283</f>
        <v>0.77419354838709675</v>
      </c>
      <c r="AO283" s="44"/>
    </row>
    <row r="284" spans="1:41" ht="15">
      <c r="B284" s="450" t="s">
        <v>222</v>
      </c>
      <c r="C284" s="451"/>
      <c r="D284" s="451"/>
      <c r="E284" s="451"/>
      <c r="F284" s="451"/>
      <c r="G284" s="451"/>
      <c r="H284" s="451"/>
      <c r="I284" s="451"/>
      <c r="J284" s="451"/>
      <c r="K284" s="451"/>
      <c r="L284" s="451"/>
      <c r="M284" s="451"/>
      <c r="N284" s="451"/>
      <c r="O284" s="451"/>
      <c r="P284" s="451"/>
      <c r="Q284" s="451"/>
      <c r="R284" s="451"/>
      <c r="S284" s="451"/>
      <c r="T284" s="451"/>
      <c r="U284" s="451"/>
      <c r="V284" s="451"/>
      <c r="W284" s="451"/>
      <c r="X284" s="451"/>
      <c r="Y284" s="451"/>
      <c r="Z284" s="451"/>
      <c r="AA284" s="451"/>
      <c r="AB284" s="451"/>
      <c r="AC284" s="451"/>
      <c r="AD284" s="451"/>
      <c r="AE284" s="451"/>
      <c r="AF284" s="451"/>
      <c r="AG284" s="451"/>
      <c r="AH284" s="451"/>
      <c r="AI284" s="457" t="s">
        <v>191</v>
      </c>
      <c r="AJ284" s="457"/>
      <c r="AK284" s="259"/>
      <c r="AL284" s="259"/>
      <c r="AM284" s="259"/>
      <c r="AN284" s="277"/>
      <c r="AO284" s="281"/>
    </row>
    <row r="285" spans="1:41" ht="15">
      <c r="A285" s="448">
        <v>44197</v>
      </c>
      <c r="B285" s="43" t="s">
        <v>123</v>
      </c>
      <c r="C285" s="43" t="s">
        <v>124</v>
      </c>
      <c r="D285" s="428"/>
      <c r="E285" s="428"/>
      <c r="F285" s="428"/>
      <c r="G285" s="428"/>
      <c r="H285" s="428"/>
      <c r="I285" s="428"/>
      <c r="J285" s="428"/>
      <c r="K285" s="428"/>
      <c r="L285" s="428"/>
      <c r="M285" s="428"/>
      <c r="N285" s="272" t="s">
        <v>7</v>
      </c>
      <c r="O285" s="272" t="s">
        <v>7</v>
      </c>
      <c r="P285" s="272" t="s">
        <v>7</v>
      </c>
      <c r="Q285" s="272" t="s">
        <v>7</v>
      </c>
      <c r="R285" s="272" t="s">
        <v>7</v>
      </c>
      <c r="S285" s="272" t="s">
        <v>7</v>
      </c>
      <c r="T285" s="272" t="s">
        <v>7</v>
      </c>
      <c r="U285" s="272" t="s">
        <v>7</v>
      </c>
      <c r="V285" s="272" t="s">
        <v>7</v>
      </c>
      <c r="W285" s="272" t="s">
        <v>7</v>
      </c>
      <c r="X285" s="272" t="s">
        <v>7</v>
      </c>
      <c r="Y285" s="272" t="s">
        <v>7</v>
      </c>
      <c r="Z285" s="272" t="s">
        <v>7</v>
      </c>
      <c r="AA285" s="272" t="s">
        <v>7</v>
      </c>
      <c r="AB285" s="272" t="s">
        <v>7</v>
      </c>
      <c r="AC285" s="272" t="s">
        <v>7</v>
      </c>
      <c r="AD285" s="272" t="s">
        <v>7</v>
      </c>
      <c r="AE285" s="272" t="s">
        <v>7</v>
      </c>
      <c r="AF285" s="272" t="s">
        <v>7</v>
      </c>
      <c r="AG285" s="272" t="s">
        <v>7</v>
      </c>
      <c r="AH285" s="272" t="s">
        <v>7</v>
      </c>
      <c r="AI285" s="334" t="s">
        <v>122</v>
      </c>
      <c r="AJ285" s="334" t="s">
        <v>123</v>
      </c>
      <c r="AK285" s="334">
        <f>AK283</f>
        <v>31</v>
      </c>
      <c r="AL285" s="334">
        <f>COUNTA(D285:AH285)</f>
        <v>21</v>
      </c>
      <c r="AM285" s="334">
        <f>AK285-AL285</f>
        <v>10</v>
      </c>
      <c r="AN285" s="335">
        <f>AL285/AK285</f>
        <v>0.67741935483870963</v>
      </c>
      <c r="AO285" s="44"/>
    </row>
    <row r="286" spans="1:41" ht="15">
      <c r="A286" s="448">
        <v>44197</v>
      </c>
      <c r="B286" s="43" t="s">
        <v>125</v>
      </c>
      <c r="C286" s="43" t="s">
        <v>124</v>
      </c>
      <c r="D286" s="272" t="s">
        <v>19</v>
      </c>
      <c r="E286" s="272" t="s">
        <v>19</v>
      </c>
      <c r="F286" s="272" t="s">
        <v>19</v>
      </c>
      <c r="G286" s="272" t="s">
        <v>19</v>
      </c>
      <c r="H286" s="272" t="s">
        <v>19</v>
      </c>
      <c r="I286" s="272" t="s">
        <v>19</v>
      </c>
      <c r="J286" s="272" t="s">
        <v>19</v>
      </c>
      <c r="K286" s="272" t="s">
        <v>19</v>
      </c>
      <c r="L286" s="272" t="s">
        <v>19</v>
      </c>
      <c r="M286" s="272" t="s">
        <v>19</v>
      </c>
      <c r="N286" s="272" t="s">
        <v>19</v>
      </c>
      <c r="O286" s="272" t="s">
        <v>19</v>
      </c>
      <c r="P286" s="272" t="s">
        <v>19</v>
      </c>
      <c r="Q286" s="272" t="s">
        <v>19</v>
      </c>
      <c r="R286" s="272" t="s">
        <v>19</v>
      </c>
      <c r="S286" s="272" t="s">
        <v>19</v>
      </c>
      <c r="T286" s="272" t="s">
        <v>19</v>
      </c>
      <c r="U286" s="272" t="s">
        <v>19</v>
      </c>
      <c r="V286" s="272" t="s">
        <v>19</v>
      </c>
      <c r="W286" s="272" t="s">
        <v>19</v>
      </c>
      <c r="X286" s="272" t="s">
        <v>19</v>
      </c>
      <c r="Y286" s="272" t="s">
        <v>19</v>
      </c>
      <c r="Z286" s="272" t="s">
        <v>19</v>
      </c>
      <c r="AA286" s="272" t="s">
        <v>19</v>
      </c>
      <c r="AB286" s="272" t="s">
        <v>19</v>
      </c>
      <c r="AC286" s="272" t="s">
        <v>19</v>
      </c>
      <c r="AD286" s="272" t="s">
        <v>19</v>
      </c>
      <c r="AE286" s="272" t="s">
        <v>19</v>
      </c>
      <c r="AF286" s="430"/>
      <c r="AG286" s="430"/>
      <c r="AH286" s="430"/>
      <c r="AI286" s="334" t="s">
        <v>122</v>
      </c>
      <c r="AJ286" s="334" t="s">
        <v>125</v>
      </c>
      <c r="AK286" s="334">
        <f>AK285</f>
        <v>31</v>
      </c>
      <c r="AL286" s="334">
        <f>COUNTA(D286:AH286)</f>
        <v>28</v>
      </c>
      <c r="AM286" s="334">
        <f>AK286-AL286</f>
        <v>3</v>
      </c>
      <c r="AN286" s="335">
        <f>AL286/AK286</f>
        <v>0.90322580645161288</v>
      </c>
      <c r="AO286" s="44"/>
    </row>
    <row r="287" spans="1:41" ht="15">
      <c r="A287" s="448">
        <v>44197</v>
      </c>
      <c r="B287" s="43" t="s">
        <v>126</v>
      </c>
      <c r="C287" s="45" t="s">
        <v>124</v>
      </c>
      <c r="D287" s="430"/>
      <c r="E287" s="430"/>
      <c r="F287" s="430"/>
      <c r="G287" s="430"/>
      <c r="H287" s="430"/>
      <c r="I287" s="430"/>
      <c r="J287" s="430"/>
      <c r="K287" s="430"/>
      <c r="L287" s="430"/>
      <c r="M287" s="430"/>
      <c r="N287" s="430"/>
      <c r="O287" s="430"/>
      <c r="P287" s="430"/>
      <c r="Q287" s="430"/>
      <c r="R287" s="430"/>
      <c r="S287" s="430"/>
      <c r="T287" s="430"/>
      <c r="U287" s="430"/>
      <c r="V287" s="430"/>
      <c r="W287" s="430"/>
      <c r="X287" s="430"/>
      <c r="Y287" s="430"/>
      <c r="Z287" s="430"/>
      <c r="AA287" s="428"/>
      <c r="AB287" s="428" t="s">
        <v>39</v>
      </c>
      <c r="AC287" s="428" t="s">
        <v>39</v>
      </c>
      <c r="AD287" s="428" t="s">
        <v>39</v>
      </c>
      <c r="AE287" s="428" t="s">
        <v>39</v>
      </c>
      <c r="AF287" s="430"/>
      <c r="AG287" s="430"/>
      <c r="AH287" s="430"/>
      <c r="AI287" s="334" t="s">
        <v>122</v>
      </c>
      <c r="AJ287" s="334" t="s">
        <v>127</v>
      </c>
      <c r="AK287" s="334">
        <f>AK286</f>
        <v>31</v>
      </c>
      <c r="AL287" s="334">
        <f>COUNTA(D287:AH287)</f>
        <v>4</v>
      </c>
      <c r="AM287" s="334">
        <f>AK287-AL287</f>
        <v>27</v>
      </c>
      <c r="AN287" s="335">
        <f>AL287/AK287</f>
        <v>0.12903225806451613</v>
      </c>
      <c r="AO287" s="44"/>
    </row>
    <row r="288" spans="1:41" ht="15">
      <c r="A288" s="448"/>
      <c r="B288" s="452" t="s">
        <v>208</v>
      </c>
      <c r="C288" s="453"/>
      <c r="D288" s="369"/>
      <c r="E288" s="369"/>
      <c r="F288" s="369"/>
      <c r="G288" s="369"/>
      <c r="H288" s="369"/>
      <c r="I288" s="369"/>
      <c r="J288" s="369"/>
      <c r="K288" s="369"/>
      <c r="L288" s="369"/>
      <c r="M288" s="369"/>
      <c r="N288" s="369"/>
      <c r="O288" s="369"/>
      <c r="P288" s="369"/>
      <c r="Q288" s="369"/>
      <c r="R288" s="369"/>
      <c r="S288" s="369"/>
      <c r="T288" s="369"/>
      <c r="U288" s="369"/>
      <c r="V288" s="369"/>
      <c r="W288" s="369"/>
      <c r="X288" s="369"/>
      <c r="Y288" s="369"/>
      <c r="Z288" s="369"/>
      <c r="AA288" s="369"/>
      <c r="AB288" s="369"/>
      <c r="AC288" s="369"/>
      <c r="AD288" s="369"/>
      <c r="AE288" s="369"/>
      <c r="AF288" s="369"/>
      <c r="AG288" s="369"/>
      <c r="AH288" s="369"/>
      <c r="AI288" s="325"/>
      <c r="AJ288" s="325"/>
      <c r="AK288" s="331"/>
      <c r="AL288" s="331"/>
      <c r="AM288" s="331"/>
      <c r="AN288" s="331"/>
      <c r="AO288" s="44"/>
    </row>
    <row r="289" spans="1:41" ht="15">
      <c r="A289" s="448">
        <v>44197</v>
      </c>
      <c r="B289" s="43" t="s">
        <v>123</v>
      </c>
      <c r="C289" s="43" t="s">
        <v>124</v>
      </c>
      <c r="D289" s="428"/>
      <c r="E289" s="428"/>
      <c r="F289" s="428"/>
      <c r="G289" s="428"/>
      <c r="H289" s="428"/>
      <c r="I289" s="428"/>
      <c r="J289" s="428"/>
      <c r="K289" s="428"/>
      <c r="L289" s="428"/>
      <c r="M289" s="428"/>
      <c r="N289" s="428"/>
      <c r="O289" s="428"/>
      <c r="P289" s="428"/>
      <c r="Q289" s="428"/>
      <c r="R289" s="428"/>
      <c r="S289" s="428"/>
      <c r="T289" s="428"/>
      <c r="U289" s="428"/>
      <c r="V289" s="428"/>
      <c r="W289" s="428"/>
      <c r="X289" s="428"/>
      <c r="Y289" s="428"/>
      <c r="Z289" s="428"/>
      <c r="AA289" s="428"/>
      <c r="AB289" s="428"/>
      <c r="AC289" s="428"/>
      <c r="AD289" s="428"/>
      <c r="AE289" s="428"/>
      <c r="AF289" s="428"/>
      <c r="AG289" s="428"/>
      <c r="AH289" s="428"/>
      <c r="AI289" s="334" t="s">
        <v>136</v>
      </c>
      <c r="AJ289" s="334" t="s">
        <v>123</v>
      </c>
      <c r="AK289" s="334">
        <f>AK283</f>
        <v>31</v>
      </c>
      <c r="AL289" s="334">
        <f>COUNTA(D289:AH289)</f>
        <v>0</v>
      </c>
      <c r="AM289" s="334">
        <f>AK289-AL289</f>
        <v>31</v>
      </c>
      <c r="AN289" s="335">
        <f>AL289/AK289</f>
        <v>0</v>
      </c>
      <c r="AO289" s="44"/>
    </row>
    <row r="290" spans="1:41" ht="15">
      <c r="A290" s="448">
        <v>44197</v>
      </c>
      <c r="B290" s="46" t="s">
        <v>125</v>
      </c>
      <c r="C290" s="43" t="s">
        <v>129</v>
      </c>
      <c r="D290" s="428"/>
      <c r="E290" s="428"/>
      <c r="F290" s="428"/>
      <c r="G290" s="428"/>
      <c r="H290" s="428"/>
      <c r="I290" s="428"/>
      <c r="J290" s="428"/>
      <c r="K290" s="428"/>
      <c r="L290" s="428"/>
      <c r="M290" s="428"/>
      <c r="N290" s="428"/>
      <c r="O290" s="428"/>
      <c r="P290" s="428"/>
      <c r="Q290" s="428"/>
      <c r="R290" s="428"/>
      <c r="S290" s="428"/>
      <c r="T290" s="428"/>
      <c r="U290" s="428"/>
      <c r="V290" s="428"/>
      <c r="W290" s="428"/>
      <c r="X290" s="428"/>
      <c r="Y290" s="428"/>
      <c r="Z290" s="428"/>
      <c r="AA290" s="428"/>
      <c r="AB290" s="428"/>
      <c r="AC290" s="428"/>
      <c r="AD290" s="428"/>
      <c r="AE290" s="428"/>
      <c r="AF290" s="428"/>
      <c r="AG290" s="428"/>
      <c r="AH290" s="428"/>
      <c r="AI290" s="334" t="s">
        <v>136</v>
      </c>
      <c r="AJ290" s="334" t="s">
        <v>125</v>
      </c>
      <c r="AK290" s="334">
        <f>AK289</f>
        <v>31</v>
      </c>
      <c r="AL290" s="334">
        <f>COUNTA(D290:AH290)</f>
        <v>0</v>
      </c>
      <c r="AM290" s="334">
        <f>AK290-AL290</f>
        <v>31</v>
      </c>
      <c r="AN290" s="335">
        <f>AL290/AK290</f>
        <v>0</v>
      </c>
      <c r="AO290" s="44"/>
    </row>
    <row r="291" spans="1:41">
      <c r="A291" s="39"/>
      <c r="D291" s="353"/>
      <c r="E291" s="353"/>
      <c r="F291" s="353"/>
      <c r="G291" s="353"/>
      <c r="H291" s="353"/>
      <c r="I291" s="353"/>
      <c r="J291" s="353"/>
      <c r="K291" s="353"/>
      <c r="L291" s="353"/>
      <c r="M291" s="353"/>
      <c r="N291" s="353"/>
      <c r="O291" s="353"/>
      <c r="P291" s="353"/>
      <c r="Q291" s="353"/>
      <c r="R291" s="353"/>
      <c r="S291" s="353"/>
      <c r="T291" s="353"/>
      <c r="U291" s="353"/>
      <c r="V291" s="353"/>
      <c r="W291" s="353"/>
      <c r="X291" s="353"/>
      <c r="Y291" s="353"/>
      <c r="Z291" s="353"/>
      <c r="AA291" s="353"/>
      <c r="AB291" s="353"/>
      <c r="AC291" s="353"/>
      <c r="AD291" s="353"/>
      <c r="AE291" s="353"/>
      <c r="AF291" s="353"/>
      <c r="AG291" s="353"/>
      <c r="AH291" s="353"/>
      <c r="AI291" s="66"/>
      <c r="AJ291" s="66"/>
      <c r="AK291" s="66"/>
      <c r="AL291" s="66"/>
      <c r="AM291" s="66"/>
      <c r="AN291" s="66"/>
    </row>
    <row r="292" spans="1:41" ht="15.75">
      <c r="A292" s="448"/>
      <c r="B292" s="24" t="s">
        <v>130</v>
      </c>
      <c r="C292" s="24">
        <v>2021</v>
      </c>
      <c r="D292" s="356" t="s">
        <v>120</v>
      </c>
      <c r="E292" s="356" t="s">
        <v>116</v>
      </c>
      <c r="F292" s="356" t="s">
        <v>117</v>
      </c>
      <c r="G292" s="356" t="s">
        <v>116</v>
      </c>
      <c r="H292" s="356" t="s">
        <v>118</v>
      </c>
      <c r="I292" s="356" t="s">
        <v>119</v>
      </c>
      <c r="J292" s="360" t="s">
        <v>119</v>
      </c>
      <c r="K292" s="356" t="s">
        <v>120</v>
      </c>
      <c r="L292" s="356" t="s">
        <v>116</v>
      </c>
      <c r="M292" s="356" t="s">
        <v>117</v>
      </c>
      <c r="N292" s="356" t="s">
        <v>116</v>
      </c>
      <c r="O292" s="356" t="s">
        <v>118</v>
      </c>
      <c r="P292" s="356" t="s">
        <v>119</v>
      </c>
      <c r="Q292" s="360" t="s">
        <v>119</v>
      </c>
      <c r="R292" s="356" t="s">
        <v>120</v>
      </c>
      <c r="S292" s="356" t="s">
        <v>116</v>
      </c>
      <c r="T292" s="356" t="s">
        <v>117</v>
      </c>
      <c r="U292" s="356" t="s">
        <v>116</v>
      </c>
      <c r="V292" s="356" t="s">
        <v>118</v>
      </c>
      <c r="W292" s="356" t="s">
        <v>119</v>
      </c>
      <c r="X292" s="360" t="s">
        <v>119</v>
      </c>
      <c r="Y292" s="356" t="s">
        <v>120</v>
      </c>
      <c r="Z292" s="356" t="s">
        <v>116</v>
      </c>
      <c r="AA292" s="356" t="s">
        <v>117</v>
      </c>
      <c r="AB292" s="356" t="s">
        <v>116</v>
      </c>
      <c r="AC292" s="356" t="s">
        <v>118</v>
      </c>
      <c r="AD292" s="356" t="s">
        <v>119</v>
      </c>
      <c r="AE292" s="360" t="s">
        <v>119</v>
      </c>
      <c r="AF292" s="356"/>
      <c r="AG292" s="356"/>
      <c r="AH292" s="360"/>
      <c r="AI292" s="329"/>
      <c r="AJ292" s="329"/>
      <c r="AK292" s="329"/>
      <c r="AL292" s="329"/>
      <c r="AM292" s="329"/>
      <c r="AN292" s="329"/>
      <c r="AO292" s="49" t="s">
        <v>121</v>
      </c>
    </row>
    <row r="293" spans="1:41" ht="15">
      <c r="A293" s="448"/>
      <c r="B293" s="646" t="s">
        <v>206</v>
      </c>
      <c r="C293" s="647"/>
      <c r="D293" s="410">
        <v>1</v>
      </c>
      <c r="E293" s="410">
        <v>2</v>
      </c>
      <c r="F293" s="410">
        <v>3</v>
      </c>
      <c r="G293" s="410">
        <v>4</v>
      </c>
      <c r="H293" s="410">
        <v>5</v>
      </c>
      <c r="I293" s="398">
        <v>6</v>
      </c>
      <c r="J293" s="398">
        <v>7</v>
      </c>
      <c r="K293" s="410">
        <v>8</v>
      </c>
      <c r="L293" s="410">
        <v>9</v>
      </c>
      <c r="M293" s="410">
        <v>10</v>
      </c>
      <c r="N293" s="410">
        <v>11</v>
      </c>
      <c r="O293" s="410">
        <v>12</v>
      </c>
      <c r="P293" s="398">
        <v>13</v>
      </c>
      <c r="Q293" s="398">
        <v>14</v>
      </c>
      <c r="R293" s="410">
        <v>15</v>
      </c>
      <c r="S293" s="410">
        <v>16</v>
      </c>
      <c r="T293" s="410">
        <v>17</v>
      </c>
      <c r="U293" s="410">
        <v>18</v>
      </c>
      <c r="V293" s="410">
        <v>19</v>
      </c>
      <c r="W293" s="398">
        <v>20</v>
      </c>
      <c r="X293" s="398">
        <v>21</v>
      </c>
      <c r="Y293" s="410">
        <v>22</v>
      </c>
      <c r="Z293" s="410">
        <v>23</v>
      </c>
      <c r="AA293" s="410">
        <v>24</v>
      </c>
      <c r="AB293" s="410">
        <v>25</v>
      </c>
      <c r="AC293" s="410">
        <v>26</v>
      </c>
      <c r="AD293" s="398">
        <v>27</v>
      </c>
      <c r="AE293" s="398">
        <v>28</v>
      </c>
      <c r="AF293" s="410"/>
      <c r="AG293" s="410"/>
      <c r="AH293" s="410"/>
      <c r="AI293" s="330"/>
      <c r="AJ293" s="330"/>
      <c r="AK293" s="330"/>
      <c r="AL293" s="330"/>
      <c r="AM293" s="330"/>
      <c r="AN293" s="330"/>
      <c r="AO293" s="42"/>
    </row>
    <row r="294" spans="1:41" ht="15">
      <c r="A294" s="448">
        <v>44228</v>
      </c>
      <c r="B294" s="43" t="s">
        <v>123</v>
      </c>
      <c r="C294" s="43" t="s">
        <v>124</v>
      </c>
      <c r="D294" s="428"/>
      <c r="E294" s="428"/>
      <c r="F294" s="428"/>
      <c r="G294" s="428"/>
      <c r="H294" s="428"/>
      <c r="I294" s="428"/>
      <c r="J294" s="428"/>
      <c r="K294" s="428"/>
      <c r="L294" s="428"/>
      <c r="M294" s="428"/>
      <c r="N294" s="428"/>
      <c r="O294" s="428"/>
      <c r="P294" s="428"/>
      <c r="Q294" s="428"/>
      <c r="R294" s="272" t="s">
        <v>11</v>
      </c>
      <c r="S294" s="272" t="s">
        <v>11</v>
      </c>
      <c r="T294" s="272" t="s">
        <v>11</v>
      </c>
      <c r="U294" s="272" t="s">
        <v>11</v>
      </c>
      <c r="V294" s="272" t="s">
        <v>11</v>
      </c>
      <c r="W294" s="272" t="s">
        <v>11</v>
      </c>
      <c r="X294" s="272" t="s">
        <v>11</v>
      </c>
      <c r="Y294" s="272" t="s">
        <v>11</v>
      </c>
      <c r="Z294" s="272" t="s">
        <v>11</v>
      </c>
      <c r="AA294" s="272" t="s">
        <v>11</v>
      </c>
      <c r="AB294" s="272" t="s">
        <v>11</v>
      </c>
      <c r="AC294" s="272" t="s">
        <v>11</v>
      </c>
      <c r="AD294" s="272" t="s">
        <v>11</v>
      </c>
      <c r="AE294" s="272" t="s">
        <v>11</v>
      </c>
      <c r="AF294" s="428"/>
      <c r="AG294" s="428"/>
      <c r="AH294" s="428"/>
      <c r="AI294" s="334" t="s">
        <v>122</v>
      </c>
      <c r="AJ294" s="334" t="s">
        <v>123</v>
      </c>
      <c r="AK294" s="334">
        <f>COUNTA(D293:AH293)</f>
        <v>28</v>
      </c>
      <c r="AL294" s="334">
        <f>COUNTA(D294:AH294)</f>
        <v>14</v>
      </c>
      <c r="AM294" s="334">
        <f>AK294-AL294</f>
        <v>14</v>
      </c>
      <c r="AN294" s="335">
        <f>AL294/AK294</f>
        <v>0.5</v>
      </c>
      <c r="AO294" s="44"/>
    </row>
    <row r="295" spans="1:41" ht="15">
      <c r="B295" s="450" t="s">
        <v>222</v>
      </c>
      <c r="C295" s="451"/>
      <c r="D295" s="451"/>
      <c r="E295" s="451"/>
      <c r="F295" s="451"/>
      <c r="G295" s="451"/>
      <c r="H295" s="451"/>
      <c r="I295" s="451"/>
      <c r="J295" s="451"/>
      <c r="K295" s="451"/>
      <c r="L295" s="451"/>
      <c r="M295" s="451"/>
      <c r="N295" s="451"/>
      <c r="O295" s="451"/>
      <c r="P295" s="451"/>
      <c r="Q295" s="451"/>
      <c r="R295" s="451"/>
      <c r="S295" s="451"/>
      <c r="T295" s="451"/>
      <c r="U295" s="451"/>
      <c r="V295" s="451"/>
      <c r="W295" s="451"/>
      <c r="X295" s="451"/>
      <c r="Y295" s="451"/>
      <c r="Z295" s="451"/>
      <c r="AA295" s="451"/>
      <c r="AB295" s="451"/>
      <c r="AC295" s="451"/>
      <c r="AD295" s="451"/>
      <c r="AE295" s="451"/>
      <c r="AF295" s="451"/>
      <c r="AG295" s="451"/>
      <c r="AH295" s="451"/>
      <c r="AI295" s="457" t="s">
        <v>191</v>
      </c>
      <c r="AJ295" s="457"/>
      <c r="AK295" s="259"/>
      <c r="AL295" s="259"/>
      <c r="AM295" s="259"/>
      <c r="AN295" s="277"/>
      <c r="AO295" s="281"/>
    </row>
    <row r="296" spans="1:41" ht="15">
      <c r="A296" s="448">
        <v>44228</v>
      </c>
      <c r="B296" s="43" t="s">
        <v>123</v>
      </c>
      <c r="C296" s="43" t="s">
        <v>124</v>
      </c>
      <c r="D296" s="272" t="s">
        <v>7</v>
      </c>
      <c r="E296" s="272" t="s">
        <v>7</v>
      </c>
      <c r="F296" s="272" t="s">
        <v>7</v>
      </c>
      <c r="G296" s="272" t="s">
        <v>7</v>
      </c>
      <c r="H296" s="272" t="s">
        <v>7</v>
      </c>
      <c r="I296" s="272" t="s">
        <v>7</v>
      </c>
      <c r="J296" s="272" t="s">
        <v>7</v>
      </c>
      <c r="K296" s="272" t="s">
        <v>7</v>
      </c>
      <c r="L296" s="272" t="s">
        <v>7</v>
      </c>
      <c r="M296" s="272" t="s">
        <v>7</v>
      </c>
      <c r="N296" s="272" t="s">
        <v>7</v>
      </c>
      <c r="O296" s="272" t="s">
        <v>7</v>
      </c>
      <c r="P296" s="272" t="s">
        <v>7</v>
      </c>
      <c r="Q296" s="272" t="s">
        <v>7</v>
      </c>
      <c r="R296" s="272" t="s">
        <v>7</v>
      </c>
      <c r="S296" s="272" t="s">
        <v>7</v>
      </c>
      <c r="T296" s="272" t="s">
        <v>7</v>
      </c>
      <c r="U296" s="272" t="s">
        <v>7</v>
      </c>
      <c r="V296" s="272" t="s">
        <v>7</v>
      </c>
      <c r="W296" s="272" t="s">
        <v>7</v>
      </c>
      <c r="X296" s="272" t="s">
        <v>7</v>
      </c>
      <c r="Y296" s="272" t="s">
        <v>7</v>
      </c>
      <c r="Z296" s="272" t="s">
        <v>7</v>
      </c>
      <c r="AA296" s="272" t="s">
        <v>7</v>
      </c>
      <c r="AB296" s="272" t="s">
        <v>7</v>
      </c>
      <c r="AC296" s="428"/>
      <c r="AD296" s="428"/>
      <c r="AE296" s="428"/>
      <c r="AF296" s="428"/>
      <c r="AG296" s="428"/>
      <c r="AH296" s="428"/>
      <c r="AI296" s="334" t="s">
        <v>122</v>
      </c>
      <c r="AJ296" s="334" t="s">
        <v>123</v>
      </c>
      <c r="AK296" s="334">
        <f>AK294</f>
        <v>28</v>
      </c>
      <c r="AL296" s="334">
        <f>COUNTA(D296:AH296)</f>
        <v>25</v>
      </c>
      <c r="AM296" s="334">
        <f>AK296-AL296</f>
        <v>3</v>
      </c>
      <c r="AN296" s="335">
        <f>AL296/AK296</f>
        <v>0.8928571428571429</v>
      </c>
      <c r="AO296" s="44"/>
    </row>
    <row r="297" spans="1:41" ht="15">
      <c r="A297" s="448">
        <v>44228</v>
      </c>
      <c r="B297" s="43" t="s">
        <v>125</v>
      </c>
      <c r="C297" s="43" t="s">
        <v>124</v>
      </c>
      <c r="D297" s="428"/>
      <c r="E297" s="428"/>
      <c r="F297" s="428"/>
      <c r="G297" s="428"/>
      <c r="H297" s="428"/>
      <c r="I297" s="428"/>
      <c r="J297" s="428"/>
      <c r="K297" s="428"/>
      <c r="L297" s="428"/>
      <c r="M297" s="428"/>
      <c r="N297" s="428"/>
      <c r="O297" s="428"/>
      <c r="P297" s="428"/>
      <c r="Q297" s="428"/>
      <c r="R297" s="588" t="s">
        <v>19</v>
      </c>
      <c r="S297" s="588" t="s">
        <v>19</v>
      </c>
      <c r="T297" s="588" t="s">
        <v>19</v>
      </c>
      <c r="U297" s="588" t="s">
        <v>19</v>
      </c>
      <c r="V297" s="588" t="s">
        <v>19</v>
      </c>
      <c r="W297" s="588" t="s">
        <v>19</v>
      </c>
      <c r="X297" s="588" t="s">
        <v>19</v>
      </c>
      <c r="Y297" s="588" t="s">
        <v>19</v>
      </c>
      <c r="Z297" s="588" t="s">
        <v>19</v>
      </c>
      <c r="AA297" s="588" t="s">
        <v>19</v>
      </c>
      <c r="AB297" s="588" t="s">
        <v>19</v>
      </c>
      <c r="AC297" s="588" t="s">
        <v>19</v>
      </c>
      <c r="AD297" s="588" t="s">
        <v>19</v>
      </c>
      <c r="AE297" s="588" t="s">
        <v>19</v>
      </c>
      <c r="AF297" s="428"/>
      <c r="AG297" s="428"/>
      <c r="AH297" s="428"/>
      <c r="AI297" s="334" t="s">
        <v>122</v>
      </c>
      <c r="AJ297" s="334" t="s">
        <v>125</v>
      </c>
      <c r="AK297" s="334">
        <f>AK296</f>
        <v>28</v>
      </c>
      <c r="AL297" s="334">
        <f>COUNTA(D297:AH297)</f>
        <v>14</v>
      </c>
      <c r="AM297" s="334">
        <f>AK297-AL297</f>
        <v>14</v>
      </c>
      <c r="AN297" s="335">
        <f>AL297/AK297</f>
        <v>0.5</v>
      </c>
      <c r="AO297" s="44"/>
    </row>
    <row r="298" spans="1:41" ht="15">
      <c r="A298" s="448">
        <v>44228</v>
      </c>
      <c r="B298" s="43" t="s">
        <v>126</v>
      </c>
      <c r="C298" s="45" t="s">
        <v>124</v>
      </c>
      <c r="D298" s="430"/>
      <c r="E298" s="430"/>
      <c r="F298" s="430"/>
      <c r="G298" s="430"/>
      <c r="H298" s="430"/>
      <c r="I298" s="430"/>
      <c r="J298" s="430"/>
      <c r="K298" s="430"/>
      <c r="L298" s="430"/>
      <c r="M298" s="430"/>
      <c r="N298" s="430"/>
      <c r="O298" s="430"/>
      <c r="P298" s="430"/>
      <c r="Q298" s="430"/>
      <c r="R298" s="430" t="s">
        <v>35</v>
      </c>
      <c r="S298" s="430" t="s">
        <v>35</v>
      </c>
      <c r="T298" s="430" t="s">
        <v>35</v>
      </c>
      <c r="U298" s="430" t="s">
        <v>35</v>
      </c>
      <c r="V298" s="430"/>
      <c r="W298" s="430"/>
      <c r="X298" s="430"/>
      <c r="Y298" s="430"/>
      <c r="Z298" s="430"/>
      <c r="AA298" s="430"/>
      <c r="AB298" s="430"/>
      <c r="AC298" s="430"/>
      <c r="AD298" s="430"/>
      <c r="AE298" s="428"/>
      <c r="AF298" s="430"/>
      <c r="AG298" s="430"/>
      <c r="AH298" s="430"/>
      <c r="AI298" s="334" t="s">
        <v>122</v>
      </c>
      <c r="AJ298" s="334" t="s">
        <v>127</v>
      </c>
      <c r="AK298" s="334">
        <f>AK297</f>
        <v>28</v>
      </c>
      <c r="AL298" s="334">
        <f>COUNTA(D298:AH298)</f>
        <v>4</v>
      </c>
      <c r="AM298" s="334">
        <f>AK298-AL298</f>
        <v>24</v>
      </c>
      <c r="AN298" s="335">
        <f>AL298/AK298</f>
        <v>0.14285714285714285</v>
      </c>
      <c r="AO298" s="44"/>
    </row>
    <row r="299" spans="1:41" ht="15">
      <c r="A299" s="448"/>
      <c r="B299" s="452" t="s">
        <v>208</v>
      </c>
      <c r="C299" s="453"/>
      <c r="D299" s="369"/>
      <c r="E299" s="369"/>
      <c r="F299" s="369"/>
      <c r="G299" s="369"/>
      <c r="H299" s="369"/>
      <c r="I299" s="369"/>
      <c r="J299" s="369"/>
      <c r="K299" s="369"/>
      <c r="L299" s="369"/>
      <c r="M299" s="369"/>
      <c r="N299" s="369"/>
      <c r="O299" s="369"/>
      <c r="P299" s="369"/>
      <c r="Q299" s="369"/>
      <c r="R299" s="369"/>
      <c r="S299" s="369"/>
      <c r="T299" s="369"/>
      <c r="U299" s="369"/>
      <c r="V299" s="369"/>
      <c r="W299" s="369"/>
      <c r="X299" s="369"/>
      <c r="Y299" s="369"/>
      <c r="Z299" s="369"/>
      <c r="AA299" s="369"/>
      <c r="AB299" s="369"/>
      <c r="AC299" s="369"/>
      <c r="AD299" s="369"/>
      <c r="AE299" s="369"/>
      <c r="AF299" s="369"/>
      <c r="AG299" s="369"/>
      <c r="AH299" s="369"/>
      <c r="AI299" s="325"/>
      <c r="AJ299" s="325"/>
      <c r="AK299" s="331"/>
      <c r="AL299" s="331"/>
      <c r="AM299" s="331"/>
      <c r="AN299" s="331"/>
      <c r="AO299" s="44"/>
    </row>
    <row r="300" spans="1:41" ht="15">
      <c r="A300" s="448">
        <v>44228</v>
      </c>
      <c r="B300" s="43" t="s">
        <v>123</v>
      </c>
      <c r="C300" s="43" t="s">
        <v>124</v>
      </c>
      <c r="D300" s="428"/>
      <c r="E300" s="428"/>
      <c r="F300" s="428"/>
      <c r="G300" s="428"/>
      <c r="H300" s="428"/>
      <c r="I300" s="428"/>
      <c r="J300" s="428"/>
      <c r="K300" s="428"/>
      <c r="L300" s="428"/>
      <c r="M300" s="428"/>
      <c r="N300" s="428"/>
      <c r="O300" s="428"/>
      <c r="P300" s="428"/>
      <c r="Q300" s="428"/>
      <c r="R300" s="428"/>
      <c r="S300" s="428"/>
      <c r="T300" s="428"/>
      <c r="U300" s="428"/>
      <c r="V300" s="428"/>
      <c r="W300" s="428"/>
      <c r="X300" s="428"/>
      <c r="Y300" s="428"/>
      <c r="Z300" s="428"/>
      <c r="AA300" s="428"/>
      <c r="AB300" s="428"/>
      <c r="AC300" s="428"/>
      <c r="AD300" s="428"/>
      <c r="AE300" s="428"/>
      <c r="AF300" s="428"/>
      <c r="AG300" s="428"/>
      <c r="AH300" s="428"/>
      <c r="AI300" s="334" t="s">
        <v>136</v>
      </c>
      <c r="AJ300" s="334" t="s">
        <v>123</v>
      </c>
      <c r="AK300" s="334">
        <f>AK294</f>
        <v>28</v>
      </c>
      <c r="AL300" s="334">
        <f>COUNTA(D300:AH300)</f>
        <v>0</v>
      </c>
      <c r="AM300" s="334">
        <f>AK300-AL300</f>
        <v>28</v>
      </c>
      <c r="AN300" s="335">
        <f>AL300/AK300</f>
        <v>0</v>
      </c>
      <c r="AO300" s="44"/>
    </row>
    <row r="301" spans="1:41" ht="15">
      <c r="A301" s="448">
        <v>44228</v>
      </c>
      <c r="B301" s="46" t="s">
        <v>125</v>
      </c>
      <c r="C301" s="43" t="s">
        <v>129</v>
      </c>
      <c r="D301" s="428"/>
      <c r="E301" s="428"/>
      <c r="F301" s="428"/>
      <c r="G301" s="428"/>
      <c r="H301" s="428"/>
      <c r="I301" s="428"/>
      <c r="J301" s="428"/>
      <c r="K301" s="428"/>
      <c r="L301" s="428"/>
      <c r="M301" s="428"/>
      <c r="N301" s="428"/>
      <c r="O301" s="428"/>
      <c r="P301" s="428"/>
      <c r="Q301" s="428"/>
      <c r="R301" s="428"/>
      <c r="S301" s="428"/>
      <c r="T301" s="428"/>
      <c r="U301" s="428"/>
      <c r="V301" s="428"/>
      <c r="W301" s="428"/>
      <c r="X301" s="428"/>
      <c r="Y301" s="428"/>
      <c r="Z301" s="428"/>
      <c r="AA301" s="428"/>
      <c r="AB301" s="428"/>
      <c r="AC301" s="428"/>
      <c r="AD301" s="428"/>
      <c r="AE301" s="428"/>
      <c r="AF301" s="428"/>
      <c r="AG301" s="428"/>
      <c r="AH301" s="428"/>
      <c r="AI301" s="334" t="s">
        <v>136</v>
      </c>
      <c r="AJ301" s="334" t="s">
        <v>125</v>
      </c>
      <c r="AK301" s="334">
        <f>AK300</f>
        <v>28</v>
      </c>
      <c r="AL301" s="334">
        <f>COUNTA(D301:AH301)</f>
        <v>0</v>
      </c>
      <c r="AM301" s="334">
        <f>AK301-AL301</f>
        <v>28</v>
      </c>
      <c r="AN301" s="335">
        <f>AL301/AK301</f>
        <v>0</v>
      </c>
      <c r="AO301" s="44"/>
    </row>
    <row r="302" spans="1:41">
      <c r="A302" s="39"/>
      <c r="D302" s="353"/>
      <c r="E302" s="353"/>
      <c r="F302" s="353"/>
      <c r="G302" s="353"/>
      <c r="H302" s="353"/>
      <c r="I302" s="353"/>
      <c r="J302" s="353"/>
      <c r="K302" s="353"/>
      <c r="L302" s="353"/>
      <c r="M302" s="353"/>
      <c r="N302" s="353"/>
      <c r="O302" s="353"/>
      <c r="P302" s="353"/>
      <c r="Q302" s="353"/>
      <c r="R302" s="353"/>
      <c r="S302" s="353"/>
      <c r="T302" s="353"/>
      <c r="U302" s="353"/>
      <c r="V302" s="353"/>
      <c r="W302" s="353"/>
      <c r="X302" s="353"/>
      <c r="Y302" s="353"/>
      <c r="Z302" s="353"/>
      <c r="AA302" s="353"/>
      <c r="AB302" s="353"/>
      <c r="AC302" s="353"/>
      <c r="AD302" s="353"/>
      <c r="AE302" s="353"/>
      <c r="AF302" s="353"/>
      <c r="AG302" s="353"/>
      <c r="AH302" s="353"/>
      <c r="AI302" s="66"/>
      <c r="AJ302" s="66"/>
      <c r="AK302" s="66"/>
      <c r="AL302" s="66"/>
      <c r="AM302" s="66"/>
      <c r="AN302" s="66"/>
    </row>
    <row r="303" spans="1:41" ht="15.75">
      <c r="A303" s="448"/>
      <c r="B303" s="24" t="s">
        <v>170</v>
      </c>
      <c r="C303" s="24">
        <v>2021</v>
      </c>
      <c r="D303" s="356" t="s">
        <v>120</v>
      </c>
      <c r="E303" s="356" t="s">
        <v>116</v>
      </c>
      <c r="F303" s="356" t="s">
        <v>117</v>
      </c>
      <c r="G303" s="356" t="s">
        <v>116</v>
      </c>
      <c r="H303" s="356" t="s">
        <v>118</v>
      </c>
      <c r="I303" s="356" t="s">
        <v>119</v>
      </c>
      <c r="J303" s="360" t="s">
        <v>119</v>
      </c>
      <c r="K303" s="356" t="s">
        <v>120</v>
      </c>
      <c r="L303" s="356" t="s">
        <v>116</v>
      </c>
      <c r="M303" s="356" t="s">
        <v>117</v>
      </c>
      <c r="N303" s="356" t="s">
        <v>116</v>
      </c>
      <c r="O303" s="356" t="s">
        <v>118</v>
      </c>
      <c r="P303" s="356" t="s">
        <v>119</v>
      </c>
      <c r="Q303" s="360" t="s">
        <v>119</v>
      </c>
      <c r="R303" s="356" t="s">
        <v>120</v>
      </c>
      <c r="S303" s="356" t="s">
        <v>116</v>
      </c>
      <c r="T303" s="356" t="s">
        <v>117</v>
      </c>
      <c r="U303" s="356" t="s">
        <v>116</v>
      </c>
      <c r="V303" s="356" t="s">
        <v>118</v>
      </c>
      <c r="W303" s="356" t="s">
        <v>119</v>
      </c>
      <c r="X303" s="360" t="s">
        <v>119</v>
      </c>
      <c r="Y303" s="356" t="s">
        <v>120</v>
      </c>
      <c r="Z303" s="356" t="s">
        <v>116</v>
      </c>
      <c r="AA303" s="356" t="s">
        <v>117</v>
      </c>
      <c r="AB303" s="356" t="s">
        <v>116</v>
      </c>
      <c r="AC303" s="356" t="s">
        <v>118</v>
      </c>
      <c r="AD303" s="356" t="s">
        <v>119</v>
      </c>
      <c r="AE303" s="360" t="s">
        <v>119</v>
      </c>
      <c r="AF303" s="356" t="s">
        <v>120</v>
      </c>
      <c r="AG303" s="356" t="s">
        <v>116</v>
      </c>
      <c r="AH303" s="356" t="s">
        <v>117</v>
      </c>
      <c r="AI303" s="329"/>
      <c r="AJ303" s="329"/>
      <c r="AK303" s="329"/>
      <c r="AL303" s="329"/>
      <c r="AM303" s="329"/>
      <c r="AN303" s="329"/>
      <c r="AO303" s="49" t="s">
        <v>121</v>
      </c>
    </row>
    <row r="304" spans="1:41" ht="15">
      <c r="A304" s="448"/>
      <c r="B304" s="646" t="s">
        <v>206</v>
      </c>
      <c r="C304" s="647"/>
      <c r="D304" s="410">
        <v>1</v>
      </c>
      <c r="E304" s="410">
        <v>2</v>
      </c>
      <c r="F304" s="410">
        <v>3</v>
      </c>
      <c r="G304" s="410">
        <v>4</v>
      </c>
      <c r="H304" s="410">
        <v>5</v>
      </c>
      <c r="I304" s="398">
        <v>6</v>
      </c>
      <c r="J304" s="398">
        <v>7</v>
      </c>
      <c r="K304" s="410">
        <v>8</v>
      </c>
      <c r="L304" s="410">
        <v>9</v>
      </c>
      <c r="M304" s="410">
        <v>10</v>
      </c>
      <c r="N304" s="410">
        <v>11</v>
      </c>
      <c r="O304" s="410">
        <v>12</v>
      </c>
      <c r="P304" s="398">
        <v>13</v>
      </c>
      <c r="Q304" s="398">
        <v>14</v>
      </c>
      <c r="R304" s="410">
        <v>15</v>
      </c>
      <c r="S304" s="410">
        <v>16</v>
      </c>
      <c r="T304" s="410">
        <v>17</v>
      </c>
      <c r="U304" s="410">
        <v>18</v>
      </c>
      <c r="V304" s="410">
        <v>19</v>
      </c>
      <c r="W304" s="398">
        <v>20</v>
      </c>
      <c r="X304" s="398">
        <v>21</v>
      </c>
      <c r="Y304" s="410">
        <v>22</v>
      </c>
      <c r="Z304" s="410">
        <v>23</v>
      </c>
      <c r="AA304" s="410">
        <v>24</v>
      </c>
      <c r="AB304" s="410">
        <v>25</v>
      </c>
      <c r="AC304" s="410">
        <v>26</v>
      </c>
      <c r="AD304" s="398">
        <v>27</v>
      </c>
      <c r="AE304" s="398">
        <v>28</v>
      </c>
      <c r="AF304" s="410">
        <v>29</v>
      </c>
      <c r="AG304" s="410">
        <v>30</v>
      </c>
      <c r="AH304" s="410">
        <v>31</v>
      </c>
      <c r="AI304" s="330"/>
      <c r="AJ304" s="330"/>
      <c r="AK304" s="330"/>
      <c r="AL304" s="330"/>
      <c r="AM304" s="330"/>
      <c r="AN304" s="330"/>
      <c r="AO304" s="42"/>
    </row>
    <row r="305" spans="1:41" ht="15">
      <c r="A305" s="448">
        <v>44256</v>
      </c>
      <c r="B305" s="43" t="s">
        <v>123</v>
      </c>
      <c r="C305" s="43" t="s">
        <v>124</v>
      </c>
      <c r="D305" s="272" t="s">
        <v>11</v>
      </c>
      <c r="E305" s="272" t="s">
        <v>11</v>
      </c>
      <c r="F305" s="272" t="s">
        <v>11</v>
      </c>
      <c r="G305" s="272" t="s">
        <v>11</v>
      </c>
      <c r="H305" s="272" t="s">
        <v>11</v>
      </c>
      <c r="I305" s="272" t="s">
        <v>11</v>
      </c>
      <c r="J305" s="272" t="s">
        <v>11</v>
      </c>
      <c r="K305" s="272" t="s">
        <v>11</v>
      </c>
      <c r="L305" s="272" t="s">
        <v>11</v>
      </c>
      <c r="M305" s="272" t="s">
        <v>11</v>
      </c>
      <c r="N305" s="428"/>
      <c r="O305" s="428"/>
      <c r="P305" s="428"/>
      <c r="Q305" s="428"/>
      <c r="R305" s="272" t="s">
        <v>11</v>
      </c>
      <c r="S305" s="272" t="s">
        <v>11</v>
      </c>
      <c r="T305" s="272" t="s">
        <v>11</v>
      </c>
      <c r="U305" s="272" t="s">
        <v>11</v>
      </c>
      <c r="V305" s="272" t="s">
        <v>11</v>
      </c>
      <c r="W305" s="272" t="s">
        <v>11</v>
      </c>
      <c r="X305" s="272" t="s">
        <v>11</v>
      </c>
      <c r="Y305" s="272" t="s">
        <v>11</v>
      </c>
      <c r="Z305" s="272" t="s">
        <v>11</v>
      </c>
      <c r="AA305" s="272" t="s">
        <v>11</v>
      </c>
      <c r="AB305" s="272" t="s">
        <v>11</v>
      </c>
      <c r="AC305" s="272" t="s">
        <v>11</v>
      </c>
      <c r="AD305" s="272" t="s">
        <v>11</v>
      </c>
      <c r="AE305" s="272" t="s">
        <v>11</v>
      </c>
      <c r="AF305" s="272" t="s">
        <v>11</v>
      </c>
      <c r="AG305" s="272" t="s">
        <v>11</v>
      </c>
      <c r="AH305" s="272" t="s">
        <v>11</v>
      </c>
      <c r="AI305" s="334" t="s">
        <v>122</v>
      </c>
      <c r="AJ305" s="334" t="s">
        <v>123</v>
      </c>
      <c r="AK305" s="334">
        <f>COUNTA(D304:AH304)</f>
        <v>31</v>
      </c>
      <c r="AL305" s="334">
        <f>COUNTA(D305:AH305)</f>
        <v>27</v>
      </c>
      <c r="AM305" s="334">
        <f>AK305-AL305</f>
        <v>4</v>
      </c>
      <c r="AN305" s="335">
        <f>AL305/AK305</f>
        <v>0.87096774193548387</v>
      </c>
      <c r="AO305" s="44"/>
    </row>
    <row r="306" spans="1:41" ht="15">
      <c r="B306" s="450" t="s">
        <v>222</v>
      </c>
      <c r="C306" s="451"/>
      <c r="D306" s="451"/>
      <c r="E306" s="451"/>
      <c r="F306" s="451"/>
      <c r="G306" s="451"/>
      <c r="H306" s="451"/>
      <c r="I306" s="451"/>
      <c r="J306" s="451"/>
      <c r="K306" s="451"/>
      <c r="L306" s="451"/>
      <c r="M306" s="451"/>
      <c r="N306" s="451"/>
      <c r="O306" s="451"/>
      <c r="P306" s="451"/>
      <c r="Q306" s="451"/>
      <c r="R306" s="451"/>
      <c r="S306" s="451"/>
      <c r="T306" s="451"/>
      <c r="U306" s="451"/>
      <c r="V306" s="451"/>
      <c r="W306" s="451"/>
      <c r="X306" s="451"/>
      <c r="Y306" s="451"/>
      <c r="Z306" s="451"/>
      <c r="AA306" s="451"/>
      <c r="AB306" s="451"/>
      <c r="AC306" s="451"/>
      <c r="AD306" s="451"/>
      <c r="AE306" s="451"/>
      <c r="AF306" s="451"/>
      <c r="AG306" s="451"/>
      <c r="AH306" s="451"/>
      <c r="AI306" s="457" t="s">
        <v>191</v>
      </c>
      <c r="AJ306" s="457"/>
      <c r="AK306" s="259"/>
      <c r="AL306" s="259"/>
      <c r="AM306" s="259"/>
      <c r="AN306" s="277"/>
      <c r="AO306" s="281"/>
    </row>
    <row r="307" spans="1:41" ht="15">
      <c r="A307" s="448">
        <v>44256</v>
      </c>
      <c r="B307" s="43" t="s">
        <v>123</v>
      </c>
      <c r="C307" s="43" t="s">
        <v>124</v>
      </c>
      <c r="D307" s="428"/>
      <c r="E307" s="272" t="s">
        <v>7</v>
      </c>
      <c r="F307" s="272" t="s">
        <v>7</v>
      </c>
      <c r="G307" s="272" t="s">
        <v>7</v>
      </c>
      <c r="H307" s="272" t="s">
        <v>7</v>
      </c>
      <c r="I307" s="272" t="s">
        <v>7</v>
      </c>
      <c r="J307" s="272" t="s">
        <v>7</v>
      </c>
      <c r="K307" s="272" t="s">
        <v>7</v>
      </c>
      <c r="L307" s="272" t="s">
        <v>7</v>
      </c>
      <c r="M307" s="272" t="s">
        <v>7</v>
      </c>
      <c r="N307" s="272" t="s">
        <v>7</v>
      </c>
      <c r="O307" s="272" t="s">
        <v>7</v>
      </c>
      <c r="P307" s="272" t="s">
        <v>7</v>
      </c>
      <c r="Q307" s="272" t="s">
        <v>7</v>
      </c>
      <c r="R307" s="272" t="s">
        <v>7</v>
      </c>
      <c r="S307" s="272" t="s">
        <v>7</v>
      </c>
      <c r="T307" s="272" t="s">
        <v>7</v>
      </c>
      <c r="U307" s="272" t="s">
        <v>7</v>
      </c>
      <c r="V307" s="272" t="s">
        <v>7</v>
      </c>
      <c r="W307" s="272" t="s">
        <v>7</v>
      </c>
      <c r="X307" s="272" t="s">
        <v>7</v>
      </c>
      <c r="Y307" s="272" t="s">
        <v>7</v>
      </c>
      <c r="Z307" s="272" t="s">
        <v>7</v>
      </c>
      <c r="AA307" s="272" t="s">
        <v>7</v>
      </c>
      <c r="AB307" s="272" t="s">
        <v>7</v>
      </c>
      <c r="AC307" s="272" t="s">
        <v>7</v>
      </c>
      <c r="AD307" s="272" t="s">
        <v>7</v>
      </c>
      <c r="AE307" s="272" t="s">
        <v>7</v>
      </c>
      <c r="AF307" s="272" t="s">
        <v>7</v>
      </c>
      <c r="AG307" s="272" t="s">
        <v>7</v>
      </c>
      <c r="AH307" s="272" t="s">
        <v>7</v>
      </c>
      <c r="AI307" s="334" t="s">
        <v>122</v>
      </c>
      <c r="AJ307" s="334" t="s">
        <v>123</v>
      </c>
      <c r="AK307" s="334">
        <f>AK305</f>
        <v>31</v>
      </c>
      <c r="AL307" s="334">
        <f>COUNTA(D307:AH307)</f>
        <v>30</v>
      </c>
      <c r="AM307" s="334">
        <f>AK307-AL307</f>
        <v>1</v>
      </c>
      <c r="AN307" s="335">
        <f>AL307/AK307</f>
        <v>0.967741935483871</v>
      </c>
      <c r="AO307" s="44"/>
    </row>
    <row r="308" spans="1:41" ht="15">
      <c r="A308" s="448">
        <v>44256</v>
      </c>
      <c r="B308" s="43" t="s">
        <v>125</v>
      </c>
      <c r="C308" s="43" t="s">
        <v>124</v>
      </c>
      <c r="D308" s="428"/>
      <c r="E308" s="428"/>
      <c r="F308" s="428"/>
      <c r="G308" s="428"/>
      <c r="H308" s="428"/>
      <c r="I308" s="428"/>
      <c r="J308" s="428"/>
      <c r="K308" s="428"/>
      <c r="L308" s="428"/>
      <c r="M308" s="428"/>
      <c r="N308" s="428"/>
      <c r="O308" s="428"/>
      <c r="P308" s="428"/>
      <c r="Q308" s="428"/>
      <c r="R308" s="588" t="s">
        <v>81</v>
      </c>
      <c r="S308" s="588" t="s">
        <v>81</v>
      </c>
      <c r="T308" s="588" t="s">
        <v>81</v>
      </c>
      <c r="U308" s="588" t="s">
        <v>81</v>
      </c>
      <c r="V308" s="588" t="s">
        <v>81</v>
      </c>
      <c r="W308" s="588" t="s">
        <v>81</v>
      </c>
      <c r="X308" s="588" t="s">
        <v>81</v>
      </c>
      <c r="Y308" s="588" t="s">
        <v>81</v>
      </c>
      <c r="Z308" s="588" t="s">
        <v>81</v>
      </c>
      <c r="AA308" s="588" t="s">
        <v>81</v>
      </c>
      <c r="AB308" s="588" t="s">
        <v>81</v>
      </c>
      <c r="AC308" s="588" t="s">
        <v>81</v>
      </c>
      <c r="AD308" s="588" t="s">
        <v>81</v>
      </c>
      <c r="AE308" s="588" t="s">
        <v>81</v>
      </c>
      <c r="AF308" s="588" t="s">
        <v>81</v>
      </c>
      <c r="AG308" s="588" t="s">
        <v>81</v>
      </c>
      <c r="AH308" s="588" t="s">
        <v>81</v>
      </c>
      <c r="AI308" s="334" t="s">
        <v>122</v>
      </c>
      <c r="AJ308" s="334" t="s">
        <v>125</v>
      </c>
      <c r="AK308" s="334">
        <f>AK307</f>
        <v>31</v>
      </c>
      <c r="AL308" s="334">
        <f>COUNTA(D308:AH308)</f>
        <v>17</v>
      </c>
      <c r="AM308" s="334">
        <f>AK308-AL308</f>
        <v>14</v>
      </c>
      <c r="AN308" s="335">
        <f>AL308/AK308</f>
        <v>0.54838709677419351</v>
      </c>
      <c r="AO308" s="44"/>
    </row>
    <row r="309" spans="1:41" ht="15">
      <c r="A309" s="448">
        <v>44256</v>
      </c>
      <c r="B309" s="43" t="s">
        <v>126</v>
      </c>
      <c r="C309" s="45" t="s">
        <v>124</v>
      </c>
      <c r="D309" s="430"/>
      <c r="E309" s="430"/>
      <c r="F309" s="430"/>
      <c r="G309" s="430"/>
      <c r="H309" s="430"/>
      <c r="I309" s="430"/>
      <c r="J309" s="430"/>
      <c r="K309" s="430"/>
      <c r="L309" s="430"/>
      <c r="M309" s="430"/>
      <c r="N309" s="430"/>
      <c r="O309" s="430"/>
      <c r="P309" s="430"/>
      <c r="Q309" s="430"/>
      <c r="R309" s="430"/>
      <c r="S309" s="430"/>
      <c r="T309" s="430"/>
      <c r="U309" s="430"/>
      <c r="V309" s="430"/>
      <c r="W309" s="430"/>
      <c r="X309" s="430"/>
      <c r="Y309" s="430"/>
      <c r="Z309" s="430"/>
      <c r="AA309" s="428"/>
      <c r="AB309" s="428"/>
      <c r="AC309" s="428"/>
      <c r="AD309" s="428"/>
      <c r="AE309" s="428"/>
      <c r="AF309" s="430"/>
      <c r="AG309" s="430"/>
      <c r="AH309" s="430"/>
      <c r="AI309" s="334" t="s">
        <v>122</v>
      </c>
      <c r="AJ309" s="334" t="s">
        <v>127</v>
      </c>
      <c r="AK309" s="334">
        <f>AK308</f>
        <v>31</v>
      </c>
      <c r="AL309" s="334">
        <f>COUNTA(D309:AH309)</f>
        <v>0</v>
      </c>
      <c r="AM309" s="334">
        <f>AK309-AL309</f>
        <v>31</v>
      </c>
      <c r="AN309" s="335">
        <f>AL309/AK309</f>
        <v>0</v>
      </c>
      <c r="AO309" s="44"/>
    </row>
    <row r="310" spans="1:41" ht="15">
      <c r="A310" s="448"/>
      <c r="B310" s="452" t="s">
        <v>208</v>
      </c>
      <c r="C310" s="453"/>
      <c r="D310" s="369"/>
      <c r="E310" s="369"/>
      <c r="F310" s="369"/>
      <c r="G310" s="369"/>
      <c r="H310" s="369"/>
      <c r="I310" s="369"/>
      <c r="J310" s="369"/>
      <c r="K310" s="369"/>
      <c r="L310" s="369"/>
      <c r="M310" s="369"/>
      <c r="N310" s="369"/>
      <c r="O310" s="369"/>
      <c r="P310" s="369"/>
      <c r="Q310" s="369"/>
      <c r="R310" s="369"/>
      <c r="S310" s="369"/>
      <c r="T310" s="369"/>
      <c r="U310" s="369"/>
      <c r="V310" s="369"/>
      <c r="W310" s="369"/>
      <c r="X310" s="369"/>
      <c r="Y310" s="369"/>
      <c r="Z310" s="369"/>
      <c r="AA310" s="369"/>
      <c r="AB310" s="369"/>
      <c r="AC310" s="369"/>
      <c r="AD310" s="369"/>
      <c r="AE310" s="369"/>
      <c r="AF310" s="369"/>
      <c r="AG310" s="369"/>
      <c r="AH310" s="369"/>
      <c r="AI310" s="325"/>
      <c r="AJ310" s="325"/>
      <c r="AK310" s="331"/>
      <c r="AL310" s="331"/>
      <c r="AM310" s="331"/>
      <c r="AN310" s="331"/>
      <c r="AO310" s="44"/>
    </row>
    <row r="311" spans="1:41" ht="15">
      <c r="A311" s="448">
        <v>44256</v>
      </c>
      <c r="B311" s="43" t="s">
        <v>123</v>
      </c>
      <c r="C311" s="43" t="s">
        <v>124</v>
      </c>
      <c r="D311" s="428"/>
      <c r="E311" s="428"/>
      <c r="F311" s="428"/>
      <c r="G311" s="428"/>
      <c r="H311" s="428"/>
      <c r="I311" s="428"/>
      <c r="J311" s="428"/>
      <c r="K311" s="428"/>
      <c r="L311" s="428"/>
      <c r="M311" s="428"/>
      <c r="N311" s="428"/>
      <c r="O311" s="428"/>
      <c r="P311" s="428"/>
      <c r="Q311" s="428"/>
      <c r="R311" s="428"/>
      <c r="S311" s="428"/>
      <c r="T311" s="428"/>
      <c r="U311" s="428"/>
      <c r="V311" s="428"/>
      <c r="W311" s="428"/>
      <c r="X311" s="428"/>
      <c r="Y311" s="428"/>
      <c r="Z311" s="428"/>
      <c r="AA311" s="428"/>
      <c r="AB311" s="428"/>
      <c r="AC311" s="428"/>
      <c r="AD311" s="428"/>
      <c r="AE311" s="428"/>
      <c r="AF311" s="428"/>
      <c r="AG311" s="428"/>
      <c r="AH311" s="428"/>
      <c r="AI311" s="334" t="s">
        <v>136</v>
      </c>
      <c r="AJ311" s="334" t="s">
        <v>123</v>
      </c>
      <c r="AK311" s="334">
        <f>AK305</f>
        <v>31</v>
      </c>
      <c r="AL311" s="334">
        <f>COUNTA(D311:AH311)</f>
        <v>0</v>
      </c>
      <c r="AM311" s="334">
        <f>AK311-AL311</f>
        <v>31</v>
      </c>
      <c r="AN311" s="335">
        <f>AL311/AK311</f>
        <v>0</v>
      </c>
      <c r="AO311" s="44"/>
    </row>
    <row r="312" spans="1:41" ht="15">
      <c r="A312" s="448">
        <v>44256</v>
      </c>
      <c r="B312" s="46" t="s">
        <v>125</v>
      </c>
      <c r="C312" s="43" t="s">
        <v>129</v>
      </c>
      <c r="D312" s="428"/>
      <c r="E312" s="428"/>
      <c r="F312" s="428"/>
      <c r="G312" s="428"/>
      <c r="H312" s="428"/>
      <c r="I312" s="428"/>
      <c r="J312" s="428"/>
      <c r="K312" s="428"/>
      <c r="L312" s="428"/>
      <c r="M312" s="428"/>
      <c r="N312" s="428"/>
      <c r="O312" s="428"/>
      <c r="P312" s="428"/>
      <c r="Q312" s="428"/>
      <c r="R312" s="428"/>
      <c r="S312" s="428"/>
      <c r="T312" s="428"/>
      <c r="U312" s="428"/>
      <c r="V312" s="428"/>
      <c r="W312" s="428"/>
      <c r="X312" s="428"/>
      <c r="Y312" s="428"/>
      <c r="Z312" s="428"/>
      <c r="AA312" s="428"/>
      <c r="AB312" s="428"/>
      <c r="AC312" s="428"/>
      <c r="AD312" s="428"/>
      <c r="AE312" s="428"/>
      <c r="AF312" s="428"/>
      <c r="AG312" s="428"/>
      <c r="AH312" s="428"/>
      <c r="AI312" s="334" t="s">
        <v>136</v>
      </c>
      <c r="AJ312" s="334" t="s">
        <v>125</v>
      </c>
      <c r="AK312" s="334">
        <f>AK311</f>
        <v>31</v>
      </c>
      <c r="AL312" s="334">
        <f>COUNTA(D312:AH312)</f>
        <v>0</v>
      </c>
      <c r="AM312" s="334">
        <f>AK312-AL312</f>
        <v>31</v>
      </c>
      <c r="AN312" s="335">
        <f>AL312/AK312</f>
        <v>0</v>
      </c>
      <c r="AO312" s="44"/>
    </row>
    <row r="313" spans="1:41">
      <c r="A313" s="39"/>
      <c r="D313" s="353"/>
      <c r="E313" s="353"/>
      <c r="F313" s="353"/>
      <c r="G313" s="353"/>
      <c r="H313" s="353"/>
      <c r="I313" s="353"/>
      <c r="J313" s="353"/>
      <c r="K313" s="353"/>
      <c r="L313" s="353"/>
      <c r="M313" s="353"/>
      <c r="N313" s="353"/>
      <c r="O313" s="353"/>
      <c r="P313" s="353"/>
      <c r="Q313" s="353"/>
      <c r="R313" s="353"/>
      <c r="S313" s="353"/>
      <c r="T313" s="353"/>
      <c r="U313" s="353"/>
      <c r="V313" s="353"/>
      <c r="W313" s="353"/>
      <c r="X313" s="353"/>
      <c r="Y313" s="353"/>
      <c r="Z313" s="353"/>
      <c r="AA313" s="353"/>
      <c r="AB313" s="353"/>
      <c r="AC313" s="353"/>
      <c r="AD313" s="353"/>
      <c r="AE313" s="353"/>
      <c r="AF313" s="353"/>
      <c r="AG313" s="353"/>
      <c r="AH313" s="353"/>
      <c r="AI313" s="66"/>
      <c r="AJ313" s="66"/>
      <c r="AK313" s="66"/>
      <c r="AL313" s="66"/>
      <c r="AM313" s="66"/>
      <c r="AN313" s="66"/>
    </row>
    <row r="314" spans="1:41" ht="15.75">
      <c r="A314" s="448"/>
      <c r="B314" s="24" t="s">
        <v>133</v>
      </c>
      <c r="C314" s="24">
        <v>2021</v>
      </c>
      <c r="D314" s="356" t="s">
        <v>116</v>
      </c>
      <c r="E314" s="356" t="s">
        <v>118</v>
      </c>
      <c r="F314" s="356" t="s">
        <v>119</v>
      </c>
      <c r="G314" s="360" t="s">
        <v>119</v>
      </c>
      <c r="H314" s="356" t="s">
        <v>120</v>
      </c>
      <c r="I314" s="356" t="s">
        <v>116</v>
      </c>
      <c r="J314" s="356" t="s">
        <v>117</v>
      </c>
      <c r="K314" s="356" t="s">
        <v>116</v>
      </c>
      <c r="L314" s="356" t="s">
        <v>118</v>
      </c>
      <c r="M314" s="356" t="s">
        <v>119</v>
      </c>
      <c r="N314" s="360" t="s">
        <v>119</v>
      </c>
      <c r="O314" s="356" t="s">
        <v>120</v>
      </c>
      <c r="P314" s="356" t="s">
        <v>116</v>
      </c>
      <c r="Q314" s="356" t="s">
        <v>117</v>
      </c>
      <c r="R314" s="356" t="s">
        <v>116</v>
      </c>
      <c r="S314" s="356" t="s">
        <v>118</v>
      </c>
      <c r="T314" s="356" t="s">
        <v>119</v>
      </c>
      <c r="U314" s="360" t="s">
        <v>119</v>
      </c>
      <c r="V314" s="356" t="s">
        <v>120</v>
      </c>
      <c r="W314" s="356" t="s">
        <v>116</v>
      </c>
      <c r="X314" s="356" t="s">
        <v>117</v>
      </c>
      <c r="Y314" s="356" t="s">
        <v>116</v>
      </c>
      <c r="Z314" s="356" t="s">
        <v>118</v>
      </c>
      <c r="AA314" s="356" t="s">
        <v>119</v>
      </c>
      <c r="AB314" s="360" t="s">
        <v>119</v>
      </c>
      <c r="AC314" s="356" t="s">
        <v>120</v>
      </c>
      <c r="AD314" s="356" t="s">
        <v>116</v>
      </c>
      <c r="AE314" s="356" t="s">
        <v>117</v>
      </c>
      <c r="AF314" s="356" t="s">
        <v>116</v>
      </c>
      <c r="AG314" s="356" t="s">
        <v>118</v>
      </c>
      <c r="AH314" s="360"/>
      <c r="AI314" s="329"/>
      <c r="AJ314" s="329"/>
      <c r="AK314" s="329"/>
      <c r="AL314" s="329"/>
      <c r="AM314" s="329"/>
      <c r="AN314" s="329"/>
      <c r="AO314" s="49" t="s">
        <v>121</v>
      </c>
    </row>
    <row r="315" spans="1:41" ht="15">
      <c r="A315" s="448"/>
      <c r="B315" s="646" t="s">
        <v>206</v>
      </c>
      <c r="C315" s="647"/>
      <c r="D315" s="410">
        <v>1</v>
      </c>
      <c r="E315" s="410">
        <v>2</v>
      </c>
      <c r="F315" s="410">
        <v>3</v>
      </c>
      <c r="G315" s="410">
        <v>4</v>
      </c>
      <c r="H315" s="410">
        <v>5</v>
      </c>
      <c r="I315" s="410">
        <v>6</v>
      </c>
      <c r="J315" s="410">
        <v>7</v>
      </c>
      <c r="K315" s="410">
        <v>8</v>
      </c>
      <c r="L315" s="410">
        <v>9</v>
      </c>
      <c r="M315" s="410">
        <v>10</v>
      </c>
      <c r="N315" s="410">
        <v>11</v>
      </c>
      <c r="O315" s="410">
        <v>12</v>
      </c>
      <c r="P315" s="410">
        <v>13</v>
      </c>
      <c r="Q315" s="410">
        <v>14</v>
      </c>
      <c r="R315" s="410">
        <v>15</v>
      </c>
      <c r="S315" s="410">
        <v>16</v>
      </c>
      <c r="T315" s="410">
        <v>17</v>
      </c>
      <c r="U315" s="410">
        <v>18</v>
      </c>
      <c r="V315" s="410">
        <v>19</v>
      </c>
      <c r="W315" s="410">
        <v>20</v>
      </c>
      <c r="X315" s="410">
        <v>21</v>
      </c>
      <c r="Y315" s="410">
        <v>22</v>
      </c>
      <c r="Z315" s="410">
        <v>23</v>
      </c>
      <c r="AA315" s="410">
        <v>24</v>
      </c>
      <c r="AB315" s="410">
        <v>25</v>
      </c>
      <c r="AC315" s="410">
        <v>26</v>
      </c>
      <c r="AD315" s="410">
        <v>27</v>
      </c>
      <c r="AE315" s="410">
        <v>28</v>
      </c>
      <c r="AF315" s="410">
        <v>29</v>
      </c>
      <c r="AG315" s="410">
        <v>30</v>
      </c>
      <c r="AH315" s="410"/>
      <c r="AI315" s="330"/>
      <c r="AJ315" s="330"/>
      <c r="AK315" s="330"/>
      <c r="AL315" s="330"/>
      <c r="AM315" s="330"/>
      <c r="AN315" s="330"/>
      <c r="AO315" s="42"/>
    </row>
    <row r="316" spans="1:41" ht="15">
      <c r="A316" s="448">
        <v>44287</v>
      </c>
      <c r="B316" s="43" t="s">
        <v>123</v>
      </c>
      <c r="C316" s="43" t="s">
        <v>124</v>
      </c>
      <c r="D316" s="272" t="s">
        <v>11</v>
      </c>
      <c r="E316" s="272" t="s">
        <v>11</v>
      </c>
      <c r="F316" s="272" t="s">
        <v>11</v>
      </c>
      <c r="G316" s="272" t="s">
        <v>11</v>
      </c>
      <c r="H316" s="272" t="s">
        <v>11</v>
      </c>
      <c r="I316" s="272" t="s">
        <v>11</v>
      </c>
      <c r="J316" s="272" t="s">
        <v>11</v>
      </c>
      <c r="K316" s="272" t="s">
        <v>11</v>
      </c>
      <c r="L316" s="428"/>
      <c r="M316" s="428"/>
      <c r="N316" s="428"/>
      <c r="O316" s="428"/>
      <c r="P316" s="272" t="s">
        <v>11</v>
      </c>
      <c r="Q316" s="272" t="s">
        <v>11</v>
      </c>
      <c r="R316" s="272" t="s">
        <v>11</v>
      </c>
      <c r="S316" s="272" t="s">
        <v>11</v>
      </c>
      <c r="T316" s="272" t="s">
        <v>11</v>
      </c>
      <c r="U316" s="272" t="s">
        <v>11</v>
      </c>
      <c r="V316" s="272" t="s">
        <v>11</v>
      </c>
      <c r="W316" s="272" t="s">
        <v>11</v>
      </c>
      <c r="X316" s="272" t="s">
        <v>11</v>
      </c>
      <c r="Y316" s="272" t="s">
        <v>11</v>
      </c>
      <c r="Z316" s="272" t="s">
        <v>11</v>
      </c>
      <c r="AA316" s="272" t="s">
        <v>11</v>
      </c>
      <c r="AB316" s="272" t="s">
        <v>11</v>
      </c>
      <c r="AC316" s="272" t="s">
        <v>11</v>
      </c>
      <c r="AD316" s="272" t="s">
        <v>11</v>
      </c>
      <c r="AE316" s="272" t="s">
        <v>11</v>
      </c>
      <c r="AF316" s="272" t="s">
        <v>11</v>
      </c>
      <c r="AG316" s="272" t="s">
        <v>11</v>
      </c>
      <c r="AH316" s="428"/>
      <c r="AI316" s="334" t="s">
        <v>122</v>
      </c>
      <c r="AJ316" s="334" t="s">
        <v>123</v>
      </c>
      <c r="AK316" s="334">
        <f>COUNTA(D315:AH315)</f>
        <v>30</v>
      </c>
      <c r="AL316" s="334">
        <f>COUNTA(D316:AH316)</f>
        <v>26</v>
      </c>
      <c r="AM316" s="334">
        <f>AK316-AL316</f>
        <v>4</v>
      </c>
      <c r="AN316" s="335">
        <f>AL316/AK316</f>
        <v>0.8666666666666667</v>
      </c>
      <c r="AO316" s="44"/>
    </row>
    <row r="317" spans="1:41" ht="15">
      <c r="B317" s="450" t="s">
        <v>222</v>
      </c>
      <c r="C317" s="451"/>
      <c r="D317" s="451"/>
      <c r="E317" s="451"/>
      <c r="F317" s="451"/>
      <c r="G317" s="451"/>
      <c r="H317" s="451"/>
      <c r="I317" s="451"/>
      <c r="J317" s="451"/>
      <c r="K317" s="451"/>
      <c r="L317" s="451"/>
      <c r="M317" s="451"/>
      <c r="N317" s="451"/>
      <c r="O317" s="451"/>
      <c r="P317" s="451"/>
      <c r="Q317" s="451"/>
      <c r="R317" s="451"/>
      <c r="S317" s="451"/>
      <c r="T317" s="451"/>
      <c r="U317" s="451"/>
      <c r="V317" s="451"/>
      <c r="W317" s="451"/>
      <c r="X317" s="451"/>
      <c r="Y317" s="451"/>
      <c r="Z317" s="451"/>
      <c r="AA317" s="451"/>
      <c r="AB317" s="451"/>
      <c r="AC317" s="451"/>
      <c r="AD317" s="451"/>
      <c r="AE317" s="451"/>
      <c r="AF317" s="451"/>
      <c r="AG317" s="451"/>
      <c r="AH317" s="451"/>
      <c r="AI317" s="457" t="s">
        <v>191</v>
      </c>
      <c r="AJ317" s="457"/>
      <c r="AK317" s="259"/>
      <c r="AL317" s="259"/>
      <c r="AM317" s="259"/>
      <c r="AN317" s="277"/>
      <c r="AO317" s="281"/>
    </row>
    <row r="318" spans="1:41" ht="15">
      <c r="A318" s="448">
        <v>44287</v>
      </c>
      <c r="B318" s="43" t="s">
        <v>123</v>
      </c>
      <c r="C318" s="43" t="s">
        <v>124</v>
      </c>
      <c r="D318" s="272" t="s">
        <v>7</v>
      </c>
      <c r="E318" s="272" t="s">
        <v>7</v>
      </c>
      <c r="F318" s="272" t="s">
        <v>7</v>
      </c>
      <c r="G318" s="272" t="s">
        <v>7</v>
      </c>
      <c r="H318" s="272" t="s">
        <v>7</v>
      </c>
      <c r="I318" s="272" t="s">
        <v>7</v>
      </c>
      <c r="J318" s="272" t="s">
        <v>7</v>
      </c>
      <c r="K318" s="272" t="s">
        <v>7</v>
      </c>
      <c r="L318" s="272" t="s">
        <v>7</v>
      </c>
      <c r="M318" s="272" t="s">
        <v>7</v>
      </c>
      <c r="N318" s="272" t="s">
        <v>7</v>
      </c>
      <c r="O318" s="272" t="s">
        <v>7</v>
      </c>
      <c r="P318" s="272" t="s">
        <v>7</v>
      </c>
      <c r="Q318" s="272" t="s">
        <v>7</v>
      </c>
      <c r="R318" s="272" t="s">
        <v>7</v>
      </c>
      <c r="S318" s="272" t="s">
        <v>7</v>
      </c>
      <c r="T318" s="272" t="s">
        <v>7</v>
      </c>
      <c r="U318" s="272" t="s">
        <v>7</v>
      </c>
      <c r="V318" s="272" t="s">
        <v>7</v>
      </c>
      <c r="W318" s="272" t="s">
        <v>7</v>
      </c>
      <c r="X318" s="272" t="s">
        <v>7</v>
      </c>
      <c r="Y318" s="272" t="s">
        <v>7</v>
      </c>
      <c r="Z318" s="272" t="s">
        <v>7</v>
      </c>
      <c r="AA318" s="272" t="s">
        <v>7</v>
      </c>
      <c r="AB318" s="272" t="s">
        <v>7</v>
      </c>
      <c r="AC318" s="272" t="s">
        <v>7</v>
      </c>
      <c r="AD318" s="272" t="s">
        <v>7</v>
      </c>
      <c r="AE318" s="272" t="s">
        <v>7</v>
      </c>
      <c r="AF318" s="272" t="s">
        <v>7</v>
      </c>
      <c r="AG318" s="272" t="s">
        <v>7</v>
      </c>
      <c r="AH318" s="428"/>
      <c r="AI318" s="334" t="s">
        <v>122</v>
      </c>
      <c r="AJ318" s="334" t="s">
        <v>123</v>
      </c>
      <c r="AK318" s="334">
        <f>AK316</f>
        <v>30</v>
      </c>
      <c r="AL318" s="334">
        <f>COUNTA(D318:AH318)</f>
        <v>30</v>
      </c>
      <c r="AM318" s="334">
        <f>AK318-AL318</f>
        <v>0</v>
      </c>
      <c r="AN318" s="335">
        <f>AL318/AK318</f>
        <v>1</v>
      </c>
      <c r="AO318" s="44"/>
    </row>
    <row r="319" spans="1:41" ht="15">
      <c r="A319" s="448">
        <v>44287</v>
      </c>
      <c r="B319" s="43" t="s">
        <v>125</v>
      </c>
      <c r="C319" s="43" t="s">
        <v>124</v>
      </c>
      <c r="D319" s="588" t="s">
        <v>81</v>
      </c>
      <c r="E319" s="588" t="s">
        <v>81</v>
      </c>
      <c r="F319" s="588" t="s">
        <v>81</v>
      </c>
      <c r="G319" s="588" t="s">
        <v>81</v>
      </c>
      <c r="H319" s="588" t="s">
        <v>81</v>
      </c>
      <c r="I319" s="588" t="s">
        <v>81</v>
      </c>
      <c r="J319" s="588" t="s">
        <v>81</v>
      </c>
      <c r="K319" s="588" t="s">
        <v>81</v>
      </c>
      <c r="L319" s="588" t="s">
        <v>81</v>
      </c>
      <c r="M319" s="588" t="s">
        <v>81</v>
      </c>
      <c r="N319" s="588" t="s">
        <v>81</v>
      </c>
      <c r="O319" s="588" t="s">
        <v>81</v>
      </c>
      <c r="P319" s="588" t="s">
        <v>81</v>
      </c>
      <c r="Q319" s="588" t="s">
        <v>81</v>
      </c>
      <c r="R319" s="588" t="s">
        <v>81</v>
      </c>
      <c r="S319" s="588" t="s">
        <v>81</v>
      </c>
      <c r="T319" s="588" t="s">
        <v>81</v>
      </c>
      <c r="U319" s="588" t="s">
        <v>81</v>
      </c>
      <c r="V319" s="588" t="s">
        <v>81</v>
      </c>
      <c r="W319" s="588" t="s">
        <v>81</v>
      </c>
      <c r="X319" s="588" t="s">
        <v>81</v>
      </c>
      <c r="Y319" s="588" t="s">
        <v>81</v>
      </c>
      <c r="Z319" s="588" t="s">
        <v>81</v>
      </c>
      <c r="AA319" s="588" t="s">
        <v>81</v>
      </c>
      <c r="AB319" s="588" t="s">
        <v>81</v>
      </c>
      <c r="AC319" s="588" t="s">
        <v>81</v>
      </c>
      <c r="AD319" s="588" t="s">
        <v>81</v>
      </c>
      <c r="AE319" s="588" t="s">
        <v>81</v>
      </c>
      <c r="AF319" s="588" t="s">
        <v>81</v>
      </c>
      <c r="AG319" s="588" t="s">
        <v>81</v>
      </c>
      <c r="AH319" s="428"/>
      <c r="AI319" s="334" t="s">
        <v>122</v>
      </c>
      <c r="AJ319" s="334" t="s">
        <v>125</v>
      </c>
      <c r="AK319" s="334">
        <f>AK318</f>
        <v>30</v>
      </c>
      <c r="AL319" s="334">
        <f>COUNTA(D319:AH319)</f>
        <v>30</v>
      </c>
      <c r="AM319" s="334">
        <f>AK319-AL319</f>
        <v>0</v>
      </c>
      <c r="AN319" s="335">
        <f>AL319/AK319</f>
        <v>1</v>
      </c>
      <c r="AO319" s="44"/>
    </row>
    <row r="320" spans="1:41" ht="15">
      <c r="A320" s="448">
        <v>44287</v>
      </c>
      <c r="B320" s="43" t="s">
        <v>126</v>
      </c>
      <c r="C320" s="45" t="s">
        <v>124</v>
      </c>
      <c r="D320" s="430"/>
      <c r="E320" s="430"/>
      <c r="F320" s="430"/>
      <c r="G320" s="430"/>
      <c r="H320" s="430"/>
      <c r="I320" s="430"/>
      <c r="J320" s="430"/>
      <c r="K320" s="430"/>
      <c r="L320" s="430"/>
      <c r="M320" s="430"/>
      <c r="N320" s="430"/>
      <c r="O320" s="430"/>
      <c r="P320" s="430"/>
      <c r="Q320" s="430"/>
      <c r="R320" s="430"/>
      <c r="S320" s="430"/>
      <c r="T320" s="430"/>
      <c r="U320" s="430"/>
      <c r="V320" s="430"/>
      <c r="W320" s="430"/>
      <c r="X320" s="430"/>
      <c r="Y320" s="430"/>
      <c r="Z320" s="430"/>
      <c r="AA320" s="428"/>
      <c r="AB320" s="428"/>
      <c r="AC320" s="428"/>
      <c r="AD320" s="428"/>
      <c r="AE320" s="428"/>
      <c r="AF320" s="430"/>
      <c r="AG320" s="430"/>
      <c r="AH320" s="430"/>
      <c r="AI320" s="334" t="s">
        <v>122</v>
      </c>
      <c r="AJ320" s="334" t="s">
        <v>127</v>
      </c>
      <c r="AK320" s="334">
        <f>AK319</f>
        <v>30</v>
      </c>
      <c r="AL320" s="334">
        <f>COUNTA(D320:AH320)</f>
        <v>0</v>
      </c>
      <c r="AM320" s="334">
        <f>AK320-AL320</f>
        <v>30</v>
      </c>
      <c r="AN320" s="335">
        <f>AL320/AK320</f>
        <v>0</v>
      </c>
      <c r="AO320" s="44"/>
    </row>
    <row r="321" spans="1:41" ht="15">
      <c r="A321" s="448"/>
      <c r="B321" s="452" t="s">
        <v>208</v>
      </c>
      <c r="C321" s="453"/>
      <c r="D321" s="369"/>
      <c r="E321" s="369"/>
      <c r="F321" s="369"/>
      <c r="G321" s="369"/>
      <c r="H321" s="369"/>
      <c r="I321" s="369"/>
      <c r="J321" s="369"/>
      <c r="K321" s="369"/>
      <c r="L321" s="369"/>
      <c r="M321" s="369"/>
      <c r="N321" s="369"/>
      <c r="O321" s="369"/>
      <c r="P321" s="369"/>
      <c r="Q321" s="369"/>
      <c r="R321" s="369"/>
      <c r="S321" s="369"/>
      <c r="T321" s="369"/>
      <c r="U321" s="369"/>
      <c r="V321" s="369"/>
      <c r="W321" s="369"/>
      <c r="X321" s="369"/>
      <c r="Y321" s="369"/>
      <c r="Z321" s="369"/>
      <c r="AA321" s="369"/>
      <c r="AB321" s="369"/>
      <c r="AC321" s="369"/>
      <c r="AD321" s="369"/>
      <c r="AE321" s="369"/>
      <c r="AF321" s="369"/>
      <c r="AG321" s="369"/>
      <c r="AH321" s="369"/>
      <c r="AI321" s="325"/>
      <c r="AJ321" s="325"/>
      <c r="AK321" s="331"/>
      <c r="AL321" s="331"/>
      <c r="AM321" s="331"/>
      <c r="AN321" s="331"/>
      <c r="AO321" s="44"/>
    </row>
    <row r="322" spans="1:41" ht="15">
      <c r="A322" s="448">
        <v>44287</v>
      </c>
      <c r="B322" s="43" t="s">
        <v>123</v>
      </c>
      <c r="C322" s="43" t="s">
        <v>124</v>
      </c>
      <c r="D322" s="428"/>
      <c r="E322" s="428"/>
      <c r="F322" s="428"/>
      <c r="G322" s="428"/>
      <c r="H322" s="428"/>
      <c r="I322" s="428"/>
      <c r="J322" s="428"/>
      <c r="K322" s="428"/>
      <c r="L322" s="428"/>
      <c r="M322" s="428"/>
      <c r="N322" s="428"/>
      <c r="O322" s="428"/>
      <c r="P322" s="428"/>
      <c r="Q322" s="428"/>
      <c r="R322" s="428"/>
      <c r="S322" s="428"/>
      <c r="T322" s="428"/>
      <c r="U322" s="428"/>
      <c r="V322" s="428"/>
      <c r="W322" s="428"/>
      <c r="X322" s="428"/>
      <c r="Y322" s="428"/>
      <c r="Z322" s="428"/>
      <c r="AA322" s="428"/>
      <c r="AB322" s="428"/>
      <c r="AC322" s="428"/>
      <c r="AD322" s="428"/>
      <c r="AE322" s="428"/>
      <c r="AF322" s="428"/>
      <c r="AG322" s="428"/>
      <c r="AH322" s="428"/>
      <c r="AI322" s="334" t="s">
        <v>136</v>
      </c>
      <c r="AJ322" s="334" t="s">
        <v>123</v>
      </c>
      <c r="AK322" s="334">
        <f>AK316</f>
        <v>30</v>
      </c>
      <c r="AL322" s="334">
        <f>COUNTA(D322:AH322)</f>
        <v>0</v>
      </c>
      <c r="AM322" s="334">
        <f>AK322-AL322</f>
        <v>30</v>
      </c>
      <c r="AN322" s="335">
        <f>AL322/AK322</f>
        <v>0</v>
      </c>
      <c r="AO322" s="44"/>
    </row>
    <row r="323" spans="1:41" ht="15">
      <c r="A323" s="448">
        <v>44287</v>
      </c>
      <c r="B323" s="46" t="s">
        <v>125</v>
      </c>
      <c r="C323" s="43" t="s">
        <v>129</v>
      </c>
      <c r="D323" s="428"/>
      <c r="E323" s="428"/>
      <c r="F323" s="428"/>
      <c r="G323" s="428"/>
      <c r="H323" s="428"/>
      <c r="I323" s="428"/>
      <c r="J323" s="428"/>
      <c r="K323" s="428"/>
      <c r="L323" s="428"/>
      <c r="M323" s="428"/>
      <c r="N323" s="428"/>
      <c r="O323" s="428"/>
      <c r="P323" s="428"/>
      <c r="Q323" s="428"/>
      <c r="R323" s="428"/>
      <c r="S323" s="428"/>
      <c r="T323" s="428"/>
      <c r="U323" s="428"/>
      <c r="V323" s="428"/>
      <c r="W323" s="428"/>
      <c r="X323" s="428"/>
      <c r="Y323" s="428"/>
      <c r="Z323" s="428"/>
      <c r="AA323" s="428"/>
      <c r="AB323" s="428"/>
      <c r="AC323" s="428"/>
      <c r="AD323" s="428"/>
      <c r="AE323" s="428"/>
      <c r="AF323" s="428"/>
      <c r="AG323" s="428"/>
      <c r="AH323" s="428"/>
      <c r="AI323" s="334" t="s">
        <v>136</v>
      </c>
      <c r="AJ323" s="334" t="s">
        <v>125</v>
      </c>
      <c r="AK323" s="334">
        <f>AK322</f>
        <v>30</v>
      </c>
      <c r="AL323" s="334">
        <f>COUNTA(D323:AH323)</f>
        <v>0</v>
      </c>
      <c r="AM323" s="334">
        <f>AK323-AL323</f>
        <v>30</v>
      </c>
      <c r="AN323" s="335">
        <f>AL323/AK323</f>
        <v>0</v>
      </c>
      <c r="AO323" s="44"/>
    </row>
    <row r="324" spans="1:41">
      <c r="A324" s="39"/>
      <c r="D324" s="353"/>
      <c r="E324" s="353"/>
      <c r="F324" s="353"/>
      <c r="G324" s="353"/>
      <c r="H324" s="353"/>
      <c r="I324" s="353"/>
      <c r="J324" s="353"/>
      <c r="K324" s="353"/>
      <c r="L324" s="353"/>
      <c r="M324" s="353"/>
      <c r="N324" s="353"/>
      <c r="O324" s="353"/>
      <c r="P324" s="353"/>
      <c r="Q324" s="353"/>
      <c r="R324" s="353"/>
      <c r="S324" s="353"/>
      <c r="T324" s="353"/>
      <c r="U324" s="353"/>
      <c r="V324" s="353"/>
      <c r="W324" s="353"/>
      <c r="X324" s="353"/>
      <c r="Y324" s="353"/>
      <c r="Z324" s="353"/>
      <c r="AA324" s="353"/>
      <c r="AB324" s="353"/>
      <c r="AC324" s="353"/>
      <c r="AD324" s="353"/>
      <c r="AE324" s="353"/>
      <c r="AF324" s="353"/>
      <c r="AG324" s="353"/>
      <c r="AH324" s="353"/>
      <c r="AI324" s="66"/>
      <c r="AJ324" s="66"/>
      <c r="AK324" s="66"/>
      <c r="AL324" s="66"/>
      <c r="AM324" s="66"/>
      <c r="AN324" s="66"/>
    </row>
    <row r="325" spans="1:41" ht="15.75">
      <c r="A325" s="448"/>
      <c r="B325" s="24" t="s">
        <v>139</v>
      </c>
      <c r="C325" s="24">
        <v>2021</v>
      </c>
      <c r="D325" s="356" t="s">
        <v>119</v>
      </c>
      <c r="E325" s="360" t="s">
        <v>119</v>
      </c>
      <c r="F325" s="356" t="s">
        <v>120</v>
      </c>
      <c r="G325" s="356" t="s">
        <v>116</v>
      </c>
      <c r="H325" s="356" t="s">
        <v>117</v>
      </c>
      <c r="I325" s="356" t="s">
        <v>116</v>
      </c>
      <c r="J325" s="356" t="s">
        <v>118</v>
      </c>
      <c r="K325" s="356" t="s">
        <v>119</v>
      </c>
      <c r="L325" s="360" t="s">
        <v>119</v>
      </c>
      <c r="M325" s="356" t="s">
        <v>120</v>
      </c>
      <c r="N325" s="356" t="s">
        <v>116</v>
      </c>
      <c r="O325" s="356" t="s">
        <v>117</v>
      </c>
      <c r="P325" s="356" t="s">
        <v>116</v>
      </c>
      <c r="Q325" s="356" t="s">
        <v>118</v>
      </c>
      <c r="R325" s="356" t="s">
        <v>119</v>
      </c>
      <c r="S325" s="360" t="s">
        <v>119</v>
      </c>
      <c r="T325" s="356" t="s">
        <v>120</v>
      </c>
      <c r="U325" s="356" t="s">
        <v>116</v>
      </c>
      <c r="V325" s="356" t="s">
        <v>117</v>
      </c>
      <c r="W325" s="356" t="s">
        <v>116</v>
      </c>
      <c r="X325" s="356" t="s">
        <v>118</v>
      </c>
      <c r="Y325" s="356" t="s">
        <v>119</v>
      </c>
      <c r="Z325" s="360" t="s">
        <v>119</v>
      </c>
      <c r="AA325" s="356" t="s">
        <v>120</v>
      </c>
      <c r="AB325" s="356" t="s">
        <v>116</v>
      </c>
      <c r="AC325" s="356" t="s">
        <v>117</v>
      </c>
      <c r="AD325" s="356" t="s">
        <v>116</v>
      </c>
      <c r="AE325" s="356" t="s">
        <v>118</v>
      </c>
      <c r="AF325" s="356" t="s">
        <v>119</v>
      </c>
      <c r="AG325" s="360" t="s">
        <v>119</v>
      </c>
      <c r="AH325" s="356" t="s">
        <v>120</v>
      </c>
      <c r="AI325" s="329"/>
      <c r="AJ325" s="329"/>
      <c r="AK325" s="329"/>
      <c r="AL325" s="329"/>
      <c r="AM325" s="329"/>
      <c r="AN325" s="329"/>
      <c r="AO325" s="49" t="s">
        <v>121</v>
      </c>
    </row>
    <row r="326" spans="1:41" ht="15">
      <c r="A326" s="448"/>
      <c r="B326" s="646" t="s">
        <v>206</v>
      </c>
      <c r="C326" s="647"/>
      <c r="D326" s="398">
        <v>1</v>
      </c>
      <c r="E326" s="398">
        <v>2</v>
      </c>
      <c r="F326" s="410">
        <v>3</v>
      </c>
      <c r="G326" s="410">
        <v>4</v>
      </c>
      <c r="H326" s="410">
        <v>5</v>
      </c>
      <c r="I326" s="410">
        <v>6</v>
      </c>
      <c r="J326" s="410">
        <v>7</v>
      </c>
      <c r="K326" s="398">
        <v>8</v>
      </c>
      <c r="L326" s="398">
        <v>9</v>
      </c>
      <c r="M326" s="410">
        <v>10</v>
      </c>
      <c r="N326" s="410">
        <v>11</v>
      </c>
      <c r="O326" s="410">
        <v>12</v>
      </c>
      <c r="P326" s="410">
        <v>13</v>
      </c>
      <c r="Q326" s="410">
        <v>14</v>
      </c>
      <c r="R326" s="398">
        <v>15</v>
      </c>
      <c r="S326" s="398">
        <v>16</v>
      </c>
      <c r="T326" s="410">
        <v>17</v>
      </c>
      <c r="U326" s="410">
        <v>18</v>
      </c>
      <c r="V326" s="410">
        <v>19</v>
      </c>
      <c r="W326" s="410">
        <v>20</v>
      </c>
      <c r="X326" s="410">
        <v>21</v>
      </c>
      <c r="Y326" s="398">
        <v>22</v>
      </c>
      <c r="Z326" s="398">
        <v>23</v>
      </c>
      <c r="AA326" s="410">
        <v>24</v>
      </c>
      <c r="AB326" s="410">
        <v>25</v>
      </c>
      <c r="AC326" s="410">
        <v>26</v>
      </c>
      <c r="AD326" s="410">
        <v>27</v>
      </c>
      <c r="AE326" s="410">
        <v>28</v>
      </c>
      <c r="AF326" s="398">
        <v>29</v>
      </c>
      <c r="AG326" s="398">
        <v>30</v>
      </c>
      <c r="AH326" s="410">
        <v>31</v>
      </c>
      <c r="AI326" s="330"/>
      <c r="AJ326" s="330"/>
      <c r="AK326" s="330"/>
      <c r="AL326" s="330"/>
      <c r="AM326" s="330"/>
      <c r="AN326" s="330"/>
      <c r="AO326" s="42"/>
    </row>
    <row r="327" spans="1:41" ht="15">
      <c r="A327" s="448">
        <v>44317</v>
      </c>
      <c r="B327" s="43" t="s">
        <v>123</v>
      </c>
      <c r="C327" s="43" t="s">
        <v>124</v>
      </c>
      <c r="D327" s="272" t="s">
        <v>11</v>
      </c>
      <c r="E327" s="272" t="s">
        <v>11</v>
      </c>
      <c r="F327" s="272" t="s">
        <v>11</v>
      </c>
      <c r="G327" s="272" t="s">
        <v>11</v>
      </c>
      <c r="H327" s="272" t="s">
        <v>11</v>
      </c>
      <c r="I327" s="272" t="s">
        <v>11</v>
      </c>
      <c r="J327" s="272" t="s">
        <v>11</v>
      </c>
      <c r="K327" s="272" t="s">
        <v>11</v>
      </c>
      <c r="L327" s="272" t="s">
        <v>11</v>
      </c>
      <c r="M327" s="272" t="s">
        <v>11</v>
      </c>
      <c r="N327" s="272" t="s">
        <v>11</v>
      </c>
      <c r="O327" s="428"/>
      <c r="P327" s="428"/>
      <c r="Q327" s="428"/>
      <c r="R327" s="428"/>
      <c r="S327" s="428"/>
      <c r="T327" s="428"/>
      <c r="U327" s="428"/>
      <c r="V327" s="428"/>
      <c r="W327" s="428"/>
      <c r="X327" s="428"/>
      <c r="Y327" s="428"/>
      <c r="Z327" s="428"/>
      <c r="AA327" s="428"/>
      <c r="AB327" s="428"/>
      <c r="AC327" s="428"/>
      <c r="AD327" s="428"/>
      <c r="AE327" s="428"/>
      <c r="AF327" s="428"/>
      <c r="AG327" s="428"/>
      <c r="AH327" s="428"/>
      <c r="AI327" s="334" t="s">
        <v>122</v>
      </c>
      <c r="AJ327" s="334" t="s">
        <v>123</v>
      </c>
      <c r="AK327" s="334">
        <f>COUNTA(D326:AH326)</f>
        <v>31</v>
      </c>
      <c r="AL327" s="334">
        <f>COUNTA(D327:AH327)</f>
        <v>11</v>
      </c>
      <c r="AM327" s="334">
        <f>AK327-AL327</f>
        <v>20</v>
      </c>
      <c r="AN327" s="335">
        <f>AL327/AK327</f>
        <v>0.35483870967741937</v>
      </c>
      <c r="AO327" s="44"/>
    </row>
    <row r="328" spans="1:41" ht="15">
      <c r="B328" s="450" t="s">
        <v>222</v>
      </c>
      <c r="C328" s="451"/>
      <c r="D328" s="451"/>
      <c r="E328" s="451"/>
      <c r="F328" s="451"/>
      <c r="G328" s="451"/>
      <c r="H328" s="451"/>
      <c r="I328" s="451"/>
      <c r="J328" s="451"/>
      <c r="K328" s="451"/>
      <c r="L328" s="451"/>
      <c r="M328" s="451"/>
      <c r="N328" s="451"/>
      <c r="O328" s="451"/>
      <c r="P328" s="451"/>
      <c r="Q328" s="451"/>
      <c r="R328" s="451"/>
      <c r="S328" s="451"/>
      <c r="T328" s="451"/>
      <c r="U328" s="451"/>
      <c r="V328" s="451"/>
      <c r="W328" s="451"/>
      <c r="X328" s="451"/>
      <c r="Y328" s="451"/>
      <c r="Z328" s="451"/>
      <c r="AA328" s="451"/>
      <c r="AB328" s="451"/>
      <c r="AC328" s="451"/>
      <c r="AD328" s="451"/>
      <c r="AE328" s="451"/>
      <c r="AF328" s="451"/>
      <c r="AG328" s="451"/>
      <c r="AH328" s="451"/>
      <c r="AI328" s="457" t="s">
        <v>191</v>
      </c>
      <c r="AJ328" s="457"/>
      <c r="AK328" s="259"/>
      <c r="AL328" s="259"/>
      <c r="AM328" s="259"/>
      <c r="AN328" s="277"/>
      <c r="AO328" s="281"/>
    </row>
    <row r="329" spans="1:41" ht="15">
      <c r="A329" s="448">
        <v>44317</v>
      </c>
      <c r="B329" s="43" t="s">
        <v>123</v>
      </c>
      <c r="C329" s="43" t="s">
        <v>124</v>
      </c>
      <c r="D329" s="272" t="s">
        <v>7</v>
      </c>
      <c r="E329" s="272" t="s">
        <v>7</v>
      </c>
      <c r="F329" s="272" t="s">
        <v>7</v>
      </c>
      <c r="G329" s="272" t="s">
        <v>7</v>
      </c>
      <c r="H329" s="272" t="s">
        <v>7</v>
      </c>
      <c r="I329" s="272" t="s">
        <v>7</v>
      </c>
      <c r="J329" s="272" t="s">
        <v>7</v>
      </c>
      <c r="K329" s="272" t="s">
        <v>7</v>
      </c>
      <c r="L329" s="272" t="s">
        <v>7</v>
      </c>
      <c r="M329" s="272" t="s">
        <v>7</v>
      </c>
      <c r="N329" s="272" t="s">
        <v>7</v>
      </c>
      <c r="O329" s="272" t="s">
        <v>7</v>
      </c>
      <c r="P329" s="272" t="s">
        <v>7</v>
      </c>
      <c r="Q329" s="272" t="s">
        <v>7</v>
      </c>
      <c r="R329" s="272" t="s">
        <v>7</v>
      </c>
      <c r="S329" s="272" t="s">
        <v>7</v>
      </c>
      <c r="T329" s="272" t="s">
        <v>7</v>
      </c>
      <c r="U329" s="272" t="s">
        <v>7</v>
      </c>
      <c r="V329" s="272" t="s">
        <v>7</v>
      </c>
      <c r="W329" s="272" t="s">
        <v>7</v>
      </c>
      <c r="X329" s="272" t="s">
        <v>7</v>
      </c>
      <c r="Y329" s="272" t="s">
        <v>7</v>
      </c>
      <c r="Z329" s="272" t="s">
        <v>7</v>
      </c>
      <c r="AA329" s="272" t="s">
        <v>7</v>
      </c>
      <c r="AB329" s="272" t="s">
        <v>7</v>
      </c>
      <c r="AC329" s="272" t="s">
        <v>7</v>
      </c>
      <c r="AD329" s="272" t="s">
        <v>7</v>
      </c>
      <c r="AE329" s="272" t="s">
        <v>7</v>
      </c>
      <c r="AF329" s="272" t="s">
        <v>7</v>
      </c>
      <c r="AG329" s="272" t="s">
        <v>7</v>
      </c>
      <c r="AH329" s="272" t="s">
        <v>7</v>
      </c>
      <c r="AI329" s="334" t="s">
        <v>122</v>
      </c>
      <c r="AJ329" s="334" t="s">
        <v>123</v>
      </c>
      <c r="AK329" s="334">
        <f>AK327</f>
        <v>31</v>
      </c>
      <c r="AL329" s="334">
        <f>COUNTA(D329:AH329)</f>
        <v>31</v>
      </c>
      <c r="AM329" s="334">
        <f>AK329-AL329</f>
        <v>0</v>
      </c>
      <c r="AN329" s="335">
        <f>AL329/AK329</f>
        <v>1</v>
      </c>
      <c r="AO329" s="44"/>
    </row>
    <row r="330" spans="1:41" ht="15">
      <c r="A330" s="448">
        <v>44317</v>
      </c>
      <c r="B330" s="43" t="s">
        <v>125</v>
      </c>
      <c r="C330" s="43" t="s">
        <v>124</v>
      </c>
      <c r="D330" s="588" t="s">
        <v>81</v>
      </c>
      <c r="E330" s="588" t="s">
        <v>81</v>
      </c>
      <c r="F330" s="588" t="s">
        <v>81</v>
      </c>
      <c r="G330" s="588" t="s">
        <v>81</v>
      </c>
      <c r="H330" s="588" t="s">
        <v>81</v>
      </c>
      <c r="I330" s="588" t="s">
        <v>81</v>
      </c>
      <c r="J330" s="588" t="s">
        <v>81</v>
      </c>
      <c r="K330" s="588" t="s">
        <v>81</v>
      </c>
      <c r="L330" s="588" t="s">
        <v>81</v>
      </c>
      <c r="M330" s="588" t="s">
        <v>81</v>
      </c>
      <c r="N330" s="588" t="s">
        <v>81</v>
      </c>
      <c r="O330" s="588" t="s">
        <v>81</v>
      </c>
      <c r="P330" s="588" t="s">
        <v>81</v>
      </c>
      <c r="Q330" s="588" t="s">
        <v>81</v>
      </c>
      <c r="R330" s="588" t="s">
        <v>81</v>
      </c>
      <c r="S330" s="588" t="s">
        <v>81</v>
      </c>
      <c r="T330" s="588" t="s">
        <v>81</v>
      </c>
      <c r="U330" s="588" t="s">
        <v>81</v>
      </c>
      <c r="V330" s="588" t="s">
        <v>81</v>
      </c>
      <c r="W330" s="588" t="s">
        <v>81</v>
      </c>
      <c r="X330" s="588" t="s">
        <v>81</v>
      </c>
      <c r="Y330" s="588" t="s">
        <v>81</v>
      </c>
      <c r="Z330" s="588" t="s">
        <v>81</v>
      </c>
      <c r="AA330" s="588" t="s">
        <v>81</v>
      </c>
      <c r="AB330" s="588" t="s">
        <v>81</v>
      </c>
      <c r="AC330" s="588" t="s">
        <v>81</v>
      </c>
      <c r="AD330" s="588" t="s">
        <v>81</v>
      </c>
      <c r="AE330" s="588" t="s">
        <v>81</v>
      </c>
      <c r="AF330" s="588" t="s">
        <v>81</v>
      </c>
      <c r="AG330" s="588" t="s">
        <v>81</v>
      </c>
      <c r="AH330" s="588" t="s">
        <v>81</v>
      </c>
      <c r="AI330" s="334" t="s">
        <v>122</v>
      </c>
      <c r="AJ330" s="334" t="s">
        <v>125</v>
      </c>
      <c r="AK330" s="334">
        <f>AK329</f>
        <v>31</v>
      </c>
      <c r="AL330" s="334">
        <f>COUNTA(D330:AH330)</f>
        <v>31</v>
      </c>
      <c r="AM330" s="334">
        <f>AK330-AL330</f>
        <v>0</v>
      </c>
      <c r="AN330" s="335">
        <f>AL330/AK330</f>
        <v>1</v>
      </c>
      <c r="AO330" s="44"/>
    </row>
    <row r="331" spans="1:41" ht="15">
      <c r="A331" s="448">
        <v>44317</v>
      </c>
      <c r="B331" s="43" t="s">
        <v>126</v>
      </c>
      <c r="C331" s="45" t="s">
        <v>124</v>
      </c>
      <c r="D331" s="430"/>
      <c r="E331" s="430"/>
      <c r="F331" s="430"/>
      <c r="G331" s="430"/>
      <c r="H331" s="430"/>
      <c r="I331" s="430"/>
      <c r="J331" s="430"/>
      <c r="K331" s="430"/>
      <c r="L331" s="430"/>
      <c r="M331" s="430"/>
      <c r="N331" s="430"/>
      <c r="O331" s="430"/>
      <c r="P331" s="430"/>
      <c r="Q331" s="430"/>
      <c r="R331" s="430"/>
      <c r="S331" s="430"/>
      <c r="T331" s="430"/>
      <c r="U331" s="430"/>
      <c r="V331" s="430"/>
      <c r="W331" s="430"/>
      <c r="X331" s="430"/>
      <c r="Y331" s="430"/>
      <c r="Z331" s="430"/>
      <c r="AA331" s="428"/>
      <c r="AB331" s="428"/>
      <c r="AC331" s="428"/>
      <c r="AD331" s="428"/>
      <c r="AE331" s="428"/>
      <c r="AF331" s="430"/>
      <c r="AG331" s="430"/>
      <c r="AH331" s="430"/>
      <c r="AI331" s="334" t="s">
        <v>122</v>
      </c>
      <c r="AJ331" s="334" t="s">
        <v>127</v>
      </c>
      <c r="AK331" s="334">
        <f>AK330</f>
        <v>31</v>
      </c>
      <c r="AL331" s="334">
        <f>COUNTA(D331:AH331)</f>
        <v>0</v>
      </c>
      <c r="AM331" s="334">
        <f>AK331-AL331</f>
        <v>31</v>
      </c>
      <c r="AN331" s="335">
        <f>AL331/AK331</f>
        <v>0</v>
      </c>
      <c r="AO331" s="44"/>
    </row>
    <row r="332" spans="1:41" ht="15">
      <c r="A332" s="448"/>
      <c r="B332" s="452" t="s">
        <v>208</v>
      </c>
      <c r="C332" s="453"/>
      <c r="D332" s="369"/>
      <c r="E332" s="369"/>
      <c r="F332" s="369"/>
      <c r="G332" s="369"/>
      <c r="H332" s="369"/>
      <c r="I332" s="369"/>
      <c r="J332" s="369"/>
      <c r="K332" s="369"/>
      <c r="L332" s="369"/>
      <c r="M332" s="369"/>
      <c r="N332" s="369"/>
      <c r="O332" s="369"/>
      <c r="P332" s="369"/>
      <c r="Q332" s="369"/>
      <c r="R332" s="369"/>
      <c r="S332" s="369"/>
      <c r="T332" s="369"/>
      <c r="U332" s="369"/>
      <c r="V332" s="369"/>
      <c r="W332" s="369"/>
      <c r="X332" s="369"/>
      <c r="Y332" s="369"/>
      <c r="Z332" s="369"/>
      <c r="AA332" s="369"/>
      <c r="AB332" s="369"/>
      <c r="AC332" s="369"/>
      <c r="AD332" s="369"/>
      <c r="AE332" s="369"/>
      <c r="AF332" s="369"/>
      <c r="AG332" s="369"/>
      <c r="AH332" s="369"/>
      <c r="AI332" s="325"/>
      <c r="AJ332" s="325"/>
      <c r="AK332" s="331"/>
      <c r="AL332" s="331"/>
      <c r="AM332" s="331"/>
      <c r="AN332" s="331"/>
      <c r="AO332" s="44"/>
    </row>
    <row r="333" spans="1:41" ht="15">
      <c r="A333" s="448">
        <v>44317</v>
      </c>
      <c r="B333" s="43" t="s">
        <v>123</v>
      </c>
      <c r="C333" s="43" t="s">
        <v>124</v>
      </c>
      <c r="D333" s="428"/>
      <c r="E333" s="428"/>
      <c r="F333" s="428"/>
      <c r="G333" s="428"/>
      <c r="H333" s="428"/>
      <c r="I333" s="428"/>
      <c r="J333" s="428"/>
      <c r="K333" s="428"/>
      <c r="L333" s="428"/>
      <c r="M333" s="428"/>
      <c r="N333" s="428"/>
      <c r="O333" s="428"/>
      <c r="P333" s="428"/>
      <c r="Q333" s="428"/>
      <c r="R333" s="428"/>
      <c r="S333" s="428"/>
      <c r="T333" s="428"/>
      <c r="U333" s="428"/>
      <c r="V333" s="428"/>
      <c r="W333" s="428"/>
      <c r="X333" s="428"/>
      <c r="Y333" s="428"/>
      <c r="Z333" s="428"/>
      <c r="AA333" s="428"/>
      <c r="AB333" s="428"/>
      <c r="AC333" s="428"/>
      <c r="AD333" s="428"/>
      <c r="AE333" s="428"/>
      <c r="AF333" s="428"/>
      <c r="AG333" s="428"/>
      <c r="AH333" s="428"/>
      <c r="AI333" s="334" t="s">
        <v>136</v>
      </c>
      <c r="AJ333" s="334" t="s">
        <v>123</v>
      </c>
      <c r="AK333" s="334">
        <f>AK327</f>
        <v>31</v>
      </c>
      <c r="AL333" s="334">
        <f>COUNTA(D333:AH333)</f>
        <v>0</v>
      </c>
      <c r="AM333" s="334">
        <f>AK333-AL333</f>
        <v>31</v>
      </c>
      <c r="AN333" s="335">
        <f>AL333/AK333</f>
        <v>0</v>
      </c>
      <c r="AO333" s="44"/>
    </row>
    <row r="334" spans="1:41" ht="15">
      <c r="A334" s="448">
        <v>44317</v>
      </c>
      <c r="B334" s="46" t="s">
        <v>125</v>
      </c>
      <c r="C334" s="43" t="s">
        <v>129</v>
      </c>
      <c r="D334" s="428"/>
      <c r="E334" s="428"/>
      <c r="F334" s="428"/>
      <c r="G334" s="428"/>
      <c r="H334" s="428"/>
      <c r="I334" s="428"/>
      <c r="J334" s="428"/>
      <c r="K334" s="428"/>
      <c r="L334" s="428"/>
      <c r="M334" s="428"/>
      <c r="N334" s="428"/>
      <c r="O334" s="428"/>
      <c r="P334" s="428"/>
      <c r="Q334" s="428"/>
      <c r="R334" s="428"/>
      <c r="S334" s="428"/>
      <c r="T334" s="428"/>
      <c r="U334" s="428"/>
      <c r="V334" s="428"/>
      <c r="W334" s="428"/>
      <c r="X334" s="428"/>
      <c r="Y334" s="428"/>
      <c r="Z334" s="428"/>
      <c r="AA334" s="428"/>
      <c r="AB334" s="428"/>
      <c r="AC334" s="428"/>
      <c r="AD334" s="428"/>
      <c r="AE334" s="428"/>
      <c r="AF334" s="428"/>
      <c r="AG334" s="428"/>
      <c r="AH334" s="428"/>
      <c r="AI334" s="334" t="s">
        <v>136</v>
      </c>
      <c r="AJ334" s="334" t="s">
        <v>125</v>
      </c>
      <c r="AK334" s="334">
        <f>AK333</f>
        <v>31</v>
      </c>
      <c r="AL334" s="334">
        <f>COUNTA(D334:AH334)</f>
        <v>0</v>
      </c>
      <c r="AM334" s="334">
        <f>AK334-AL334</f>
        <v>31</v>
      </c>
      <c r="AN334" s="335">
        <f>AL334/AK334</f>
        <v>0</v>
      </c>
      <c r="AO334" s="44"/>
    </row>
    <row r="335" spans="1:41">
      <c r="A335" s="39"/>
      <c r="D335" s="353"/>
      <c r="E335" s="353"/>
      <c r="F335" s="353"/>
      <c r="G335" s="353"/>
      <c r="H335" s="353"/>
      <c r="I335" s="353"/>
      <c r="J335" s="353"/>
      <c r="K335" s="353"/>
      <c r="L335" s="353"/>
      <c r="M335" s="353"/>
      <c r="N335" s="353"/>
      <c r="O335" s="353"/>
      <c r="P335" s="353"/>
      <c r="Q335" s="353"/>
      <c r="R335" s="353"/>
      <c r="S335" s="353"/>
      <c r="T335" s="353"/>
      <c r="U335" s="353"/>
      <c r="V335" s="353"/>
      <c r="W335" s="353"/>
      <c r="X335" s="353"/>
      <c r="Y335" s="353"/>
      <c r="Z335" s="353"/>
      <c r="AA335" s="353"/>
      <c r="AB335" s="353"/>
      <c r="AC335" s="353"/>
      <c r="AD335" s="353"/>
      <c r="AE335" s="353"/>
      <c r="AF335" s="353"/>
      <c r="AG335" s="353"/>
      <c r="AH335" s="353"/>
      <c r="AI335" s="66"/>
      <c r="AJ335" s="66"/>
      <c r="AK335" s="66"/>
      <c r="AL335" s="66"/>
      <c r="AM335" s="66"/>
      <c r="AN335" s="66"/>
    </row>
    <row r="336" spans="1:41" ht="15.75">
      <c r="A336" s="448"/>
      <c r="B336" s="24" t="s">
        <v>159</v>
      </c>
      <c r="C336" s="24">
        <v>2021</v>
      </c>
      <c r="D336" s="356" t="s">
        <v>116</v>
      </c>
      <c r="E336" s="356" t="s">
        <v>117</v>
      </c>
      <c r="F336" s="356" t="s">
        <v>116</v>
      </c>
      <c r="G336" s="356" t="s">
        <v>118</v>
      </c>
      <c r="H336" s="356" t="s">
        <v>119</v>
      </c>
      <c r="I336" s="360" t="s">
        <v>119</v>
      </c>
      <c r="J336" s="356" t="s">
        <v>120</v>
      </c>
      <c r="K336" s="356" t="s">
        <v>116</v>
      </c>
      <c r="L336" s="356" t="s">
        <v>117</v>
      </c>
      <c r="M336" s="356" t="s">
        <v>116</v>
      </c>
      <c r="N336" s="356" t="s">
        <v>118</v>
      </c>
      <c r="O336" s="356" t="s">
        <v>119</v>
      </c>
      <c r="P336" s="360" t="s">
        <v>119</v>
      </c>
      <c r="Q336" s="356" t="s">
        <v>120</v>
      </c>
      <c r="R336" s="356" t="s">
        <v>116</v>
      </c>
      <c r="S336" s="356" t="s">
        <v>117</v>
      </c>
      <c r="T336" s="356" t="s">
        <v>116</v>
      </c>
      <c r="U336" s="356" t="s">
        <v>118</v>
      </c>
      <c r="V336" s="356" t="s">
        <v>119</v>
      </c>
      <c r="W336" s="360" t="s">
        <v>119</v>
      </c>
      <c r="X336" s="356" t="s">
        <v>120</v>
      </c>
      <c r="Y336" s="356" t="s">
        <v>116</v>
      </c>
      <c r="Z336" s="356" t="s">
        <v>117</v>
      </c>
      <c r="AA336" s="356" t="s">
        <v>116</v>
      </c>
      <c r="AB336" s="356" t="s">
        <v>118</v>
      </c>
      <c r="AC336" s="356" t="s">
        <v>119</v>
      </c>
      <c r="AD336" s="360" t="s">
        <v>119</v>
      </c>
      <c r="AE336" s="356" t="s">
        <v>120</v>
      </c>
      <c r="AF336" s="356" t="s">
        <v>116</v>
      </c>
      <c r="AG336" s="356" t="s">
        <v>117</v>
      </c>
      <c r="AH336" s="360"/>
      <c r="AI336" s="329"/>
      <c r="AJ336" s="329"/>
      <c r="AK336" s="329"/>
      <c r="AL336" s="329"/>
      <c r="AM336" s="329"/>
      <c r="AN336" s="329"/>
      <c r="AO336" s="49" t="s">
        <v>121</v>
      </c>
    </row>
    <row r="337" spans="1:41" ht="15">
      <c r="A337" s="448"/>
      <c r="B337" s="646" t="s">
        <v>206</v>
      </c>
      <c r="C337" s="647"/>
      <c r="D337" s="410">
        <v>1</v>
      </c>
      <c r="E337" s="410">
        <v>2</v>
      </c>
      <c r="F337" s="410">
        <v>3</v>
      </c>
      <c r="G337" s="410">
        <v>4</v>
      </c>
      <c r="H337" s="398">
        <v>5</v>
      </c>
      <c r="I337" s="398">
        <v>6</v>
      </c>
      <c r="J337" s="410">
        <v>7</v>
      </c>
      <c r="K337" s="410">
        <v>8</v>
      </c>
      <c r="L337" s="410">
        <v>9</v>
      </c>
      <c r="M337" s="410">
        <v>10</v>
      </c>
      <c r="N337" s="410">
        <v>11</v>
      </c>
      <c r="O337" s="398">
        <v>12</v>
      </c>
      <c r="P337" s="398">
        <v>13</v>
      </c>
      <c r="Q337" s="410">
        <v>14</v>
      </c>
      <c r="R337" s="410">
        <v>15</v>
      </c>
      <c r="S337" s="410">
        <v>16</v>
      </c>
      <c r="T337" s="410">
        <v>17</v>
      </c>
      <c r="U337" s="410">
        <v>18</v>
      </c>
      <c r="V337" s="398">
        <v>19</v>
      </c>
      <c r="W337" s="398">
        <v>20</v>
      </c>
      <c r="X337" s="410">
        <v>21</v>
      </c>
      <c r="Y337" s="410">
        <v>22</v>
      </c>
      <c r="Z337" s="410">
        <v>23</v>
      </c>
      <c r="AA337" s="410">
        <v>24</v>
      </c>
      <c r="AB337" s="410">
        <v>25</v>
      </c>
      <c r="AC337" s="398">
        <v>26</v>
      </c>
      <c r="AD337" s="398">
        <v>27</v>
      </c>
      <c r="AE337" s="410">
        <v>28</v>
      </c>
      <c r="AF337" s="410">
        <v>29</v>
      </c>
      <c r="AG337" s="410">
        <v>30</v>
      </c>
      <c r="AH337" s="410"/>
      <c r="AI337" s="330"/>
      <c r="AJ337" s="330"/>
      <c r="AK337" s="330"/>
      <c r="AL337" s="330"/>
      <c r="AM337" s="330"/>
      <c r="AN337" s="330"/>
      <c r="AO337" s="42"/>
    </row>
    <row r="338" spans="1:41" ht="15">
      <c r="A338" s="448">
        <v>44348</v>
      </c>
      <c r="B338" s="43" t="s">
        <v>123</v>
      </c>
      <c r="C338" s="43" t="s">
        <v>124</v>
      </c>
      <c r="D338" s="428"/>
      <c r="E338" s="428"/>
      <c r="F338" s="428"/>
      <c r="G338" s="428"/>
      <c r="H338" s="428"/>
      <c r="I338" s="428"/>
      <c r="J338" s="428"/>
      <c r="K338" s="428"/>
      <c r="L338" s="428"/>
      <c r="M338" s="428"/>
      <c r="N338" s="428"/>
      <c r="O338" s="428"/>
      <c r="P338" s="428"/>
      <c r="Q338" s="428"/>
      <c r="R338" s="428"/>
      <c r="S338" s="428"/>
      <c r="T338" s="428"/>
      <c r="U338" s="428"/>
      <c r="V338" s="428"/>
      <c r="W338" s="428"/>
      <c r="X338" s="428"/>
      <c r="Y338" s="428"/>
      <c r="Z338" s="428"/>
      <c r="AA338" s="428"/>
      <c r="AB338" s="428"/>
      <c r="AC338" s="428"/>
      <c r="AD338" s="428"/>
      <c r="AE338" s="428"/>
      <c r="AF338" s="428"/>
      <c r="AG338" s="428"/>
      <c r="AH338" s="428"/>
      <c r="AI338" s="334" t="s">
        <v>122</v>
      </c>
      <c r="AJ338" s="334" t="s">
        <v>123</v>
      </c>
      <c r="AK338" s="334">
        <f>COUNTA(D337:AH337)</f>
        <v>30</v>
      </c>
      <c r="AL338" s="334">
        <f>COUNTA(D338:AH338)</f>
        <v>0</v>
      </c>
      <c r="AM338" s="334">
        <f>AK338-AL338</f>
        <v>30</v>
      </c>
      <c r="AN338" s="335">
        <f>AL338/AK338</f>
        <v>0</v>
      </c>
      <c r="AO338" s="44"/>
    </row>
    <row r="339" spans="1:41" ht="15">
      <c r="B339" s="450" t="s">
        <v>222</v>
      </c>
      <c r="C339" s="451"/>
      <c r="D339" s="451"/>
      <c r="E339" s="451"/>
      <c r="F339" s="451"/>
      <c r="G339" s="451"/>
      <c r="H339" s="451"/>
      <c r="I339" s="451"/>
      <c r="J339" s="451"/>
      <c r="K339" s="451"/>
      <c r="L339" s="451"/>
      <c r="M339" s="451"/>
      <c r="N339" s="451"/>
      <c r="O339" s="451"/>
      <c r="P339" s="451"/>
      <c r="Q339" s="451"/>
      <c r="R339" s="451"/>
      <c r="S339" s="451"/>
      <c r="T339" s="451"/>
      <c r="U339" s="451"/>
      <c r="V339" s="451"/>
      <c r="W339" s="451"/>
      <c r="X339" s="451"/>
      <c r="Y339" s="451"/>
      <c r="Z339" s="451"/>
      <c r="AA339" s="451"/>
      <c r="AB339" s="451"/>
      <c r="AC339" s="451"/>
      <c r="AD339" s="451"/>
      <c r="AE339" s="451"/>
      <c r="AF339" s="451"/>
      <c r="AG339" s="451"/>
      <c r="AH339" s="451"/>
      <c r="AI339" s="457" t="s">
        <v>191</v>
      </c>
      <c r="AJ339" s="457"/>
      <c r="AK339" s="259"/>
      <c r="AL339" s="259"/>
      <c r="AM339" s="259"/>
      <c r="AN339" s="277"/>
      <c r="AO339" s="281"/>
    </row>
    <row r="340" spans="1:41" ht="15">
      <c r="A340" s="448">
        <v>44348</v>
      </c>
      <c r="B340" s="43" t="s">
        <v>123</v>
      </c>
      <c r="C340" s="43" t="s">
        <v>124</v>
      </c>
      <c r="D340" s="428"/>
      <c r="E340" s="428"/>
      <c r="F340" s="428"/>
      <c r="G340" s="428"/>
      <c r="H340" s="428"/>
      <c r="I340" s="428"/>
      <c r="J340" s="428"/>
      <c r="K340" s="428"/>
      <c r="L340" s="428"/>
      <c r="M340" s="428"/>
      <c r="N340" s="428"/>
      <c r="O340" s="428"/>
      <c r="P340" s="428"/>
      <c r="Q340" s="428"/>
      <c r="R340" s="428"/>
      <c r="S340" s="428"/>
      <c r="T340" s="428"/>
      <c r="U340" s="428"/>
      <c r="V340" s="428"/>
      <c r="W340" s="428"/>
      <c r="X340" s="428"/>
      <c r="Y340" s="428"/>
      <c r="Z340" s="428"/>
      <c r="AA340" s="428"/>
      <c r="AB340" s="428"/>
      <c r="AC340" s="428"/>
      <c r="AD340" s="428"/>
      <c r="AE340" s="428"/>
      <c r="AF340" s="428"/>
      <c r="AG340" s="428"/>
      <c r="AH340" s="428"/>
      <c r="AI340" s="334" t="s">
        <v>122</v>
      </c>
      <c r="AJ340" s="334" t="s">
        <v>123</v>
      </c>
      <c r="AK340" s="334">
        <f>AK338</f>
        <v>30</v>
      </c>
      <c r="AL340" s="334">
        <f>COUNTA(D340:AH340)</f>
        <v>0</v>
      </c>
      <c r="AM340" s="334">
        <f>AK340-AL340</f>
        <v>30</v>
      </c>
      <c r="AN340" s="335">
        <f>AL340/AK340</f>
        <v>0</v>
      </c>
      <c r="AO340" s="44"/>
    </row>
    <row r="341" spans="1:41" ht="15">
      <c r="A341" s="448">
        <v>44348</v>
      </c>
      <c r="B341" s="43" t="s">
        <v>125</v>
      </c>
      <c r="C341" s="43" t="s">
        <v>124</v>
      </c>
      <c r="D341" s="428"/>
      <c r="E341" s="428"/>
      <c r="F341" s="428"/>
      <c r="G341" s="428"/>
      <c r="H341" s="428"/>
      <c r="I341" s="428"/>
      <c r="J341" s="428"/>
      <c r="K341" s="428"/>
      <c r="L341" s="428"/>
      <c r="M341" s="428"/>
      <c r="N341" s="428"/>
      <c r="O341" s="428"/>
      <c r="P341" s="428"/>
      <c r="Q341" s="428"/>
      <c r="R341" s="428"/>
      <c r="S341" s="428"/>
      <c r="T341" s="428"/>
      <c r="U341" s="428"/>
      <c r="V341" s="428"/>
      <c r="W341" s="428"/>
      <c r="X341" s="428"/>
      <c r="Y341" s="428"/>
      <c r="Z341" s="428"/>
      <c r="AA341" s="428"/>
      <c r="AB341" s="428"/>
      <c r="AC341" s="428"/>
      <c r="AD341" s="428"/>
      <c r="AE341" s="428"/>
      <c r="AF341" s="428"/>
      <c r="AG341" s="428"/>
      <c r="AH341" s="428"/>
      <c r="AI341" s="334" t="s">
        <v>122</v>
      </c>
      <c r="AJ341" s="334" t="s">
        <v>125</v>
      </c>
      <c r="AK341" s="334">
        <f>AK340</f>
        <v>30</v>
      </c>
      <c r="AL341" s="334">
        <f>COUNTA(D341:AH341)</f>
        <v>0</v>
      </c>
      <c r="AM341" s="334">
        <f>AK341-AL341</f>
        <v>30</v>
      </c>
      <c r="AN341" s="335">
        <f>AL341/AK341</f>
        <v>0</v>
      </c>
      <c r="AO341" s="44"/>
    </row>
    <row r="342" spans="1:41" ht="15">
      <c r="A342" s="448">
        <v>44348</v>
      </c>
      <c r="B342" s="43" t="s">
        <v>126</v>
      </c>
      <c r="C342" s="45" t="s">
        <v>124</v>
      </c>
      <c r="D342" s="430"/>
      <c r="E342" s="430"/>
      <c r="F342" s="430"/>
      <c r="G342" s="430"/>
      <c r="H342" s="430"/>
      <c r="I342" s="430"/>
      <c r="J342" s="430"/>
      <c r="K342" s="430"/>
      <c r="L342" s="430"/>
      <c r="M342" s="430"/>
      <c r="N342" s="430"/>
      <c r="O342" s="430"/>
      <c r="P342" s="430"/>
      <c r="Q342" s="430"/>
      <c r="R342" s="430"/>
      <c r="S342" s="430"/>
      <c r="T342" s="430"/>
      <c r="U342" s="430"/>
      <c r="V342" s="430"/>
      <c r="W342" s="430"/>
      <c r="X342" s="430"/>
      <c r="Y342" s="430"/>
      <c r="Z342" s="430"/>
      <c r="AA342" s="428"/>
      <c r="AB342" s="428"/>
      <c r="AC342" s="428"/>
      <c r="AD342" s="428"/>
      <c r="AE342" s="428"/>
      <c r="AF342" s="430"/>
      <c r="AG342" s="430"/>
      <c r="AH342" s="430"/>
      <c r="AI342" s="334" t="s">
        <v>122</v>
      </c>
      <c r="AJ342" s="334" t="s">
        <v>127</v>
      </c>
      <c r="AK342" s="334">
        <f>AK341</f>
        <v>30</v>
      </c>
      <c r="AL342" s="334">
        <f>COUNTA(D342:AH342)</f>
        <v>0</v>
      </c>
      <c r="AM342" s="334">
        <f>AK342-AL342</f>
        <v>30</v>
      </c>
      <c r="AN342" s="335">
        <f>AL342/AK342</f>
        <v>0</v>
      </c>
      <c r="AO342" s="44"/>
    </row>
    <row r="343" spans="1:41" ht="15">
      <c r="A343" s="448"/>
      <c r="B343" s="452" t="s">
        <v>208</v>
      </c>
      <c r="C343" s="453"/>
      <c r="D343" s="369"/>
      <c r="E343" s="369"/>
      <c r="F343" s="369"/>
      <c r="G343" s="369"/>
      <c r="H343" s="369"/>
      <c r="I343" s="369"/>
      <c r="J343" s="369"/>
      <c r="K343" s="369"/>
      <c r="L343" s="369"/>
      <c r="M343" s="369"/>
      <c r="N343" s="369"/>
      <c r="O343" s="369"/>
      <c r="P343" s="369"/>
      <c r="Q343" s="369"/>
      <c r="R343" s="369"/>
      <c r="S343" s="369"/>
      <c r="T343" s="369"/>
      <c r="U343" s="369"/>
      <c r="V343" s="369"/>
      <c r="W343" s="369"/>
      <c r="X343" s="369"/>
      <c r="Y343" s="369"/>
      <c r="Z343" s="369"/>
      <c r="AA343" s="369"/>
      <c r="AB343" s="369"/>
      <c r="AC343" s="369"/>
      <c r="AD343" s="369"/>
      <c r="AE343" s="369"/>
      <c r="AF343" s="369"/>
      <c r="AG343" s="369"/>
      <c r="AH343" s="369"/>
      <c r="AI343" s="325"/>
      <c r="AJ343" s="325"/>
      <c r="AK343" s="331"/>
      <c r="AL343" s="331"/>
      <c r="AM343" s="331"/>
      <c r="AN343" s="331"/>
      <c r="AO343" s="44"/>
    </row>
    <row r="344" spans="1:41" ht="15">
      <c r="A344" s="448">
        <v>44348</v>
      </c>
      <c r="B344" s="43" t="s">
        <v>123</v>
      </c>
      <c r="C344" s="43" t="s">
        <v>124</v>
      </c>
      <c r="D344" s="428"/>
      <c r="E344" s="428"/>
      <c r="F344" s="428"/>
      <c r="G344" s="428"/>
      <c r="H344" s="428"/>
      <c r="I344" s="428"/>
      <c r="J344" s="428"/>
      <c r="K344" s="428"/>
      <c r="L344" s="428"/>
      <c r="M344" s="428"/>
      <c r="N344" s="428"/>
      <c r="O344" s="428"/>
      <c r="P344" s="428"/>
      <c r="Q344" s="428"/>
      <c r="R344" s="428"/>
      <c r="S344" s="428"/>
      <c r="T344" s="428"/>
      <c r="U344" s="428"/>
      <c r="V344" s="428"/>
      <c r="W344" s="428"/>
      <c r="X344" s="428"/>
      <c r="Y344" s="428"/>
      <c r="Z344" s="428"/>
      <c r="AA344" s="428"/>
      <c r="AB344" s="428"/>
      <c r="AC344" s="428"/>
      <c r="AD344" s="428"/>
      <c r="AE344" s="428"/>
      <c r="AF344" s="428"/>
      <c r="AG344" s="428"/>
      <c r="AH344" s="428"/>
      <c r="AI344" s="334" t="s">
        <v>136</v>
      </c>
      <c r="AJ344" s="334" t="s">
        <v>123</v>
      </c>
      <c r="AK344" s="334">
        <f>AK338</f>
        <v>30</v>
      </c>
      <c r="AL344" s="334">
        <f>COUNTA(D344:AH344)</f>
        <v>0</v>
      </c>
      <c r="AM344" s="334">
        <f>AK344-AL344</f>
        <v>30</v>
      </c>
      <c r="AN344" s="335">
        <f>AL344/AK344</f>
        <v>0</v>
      </c>
      <c r="AO344" s="44"/>
    </row>
    <row r="345" spans="1:41" ht="15">
      <c r="A345" s="448">
        <v>44348</v>
      </c>
      <c r="B345" s="46" t="s">
        <v>125</v>
      </c>
      <c r="C345" s="43" t="s">
        <v>129</v>
      </c>
      <c r="D345" s="428"/>
      <c r="E345" s="428"/>
      <c r="F345" s="428"/>
      <c r="G345" s="428"/>
      <c r="H345" s="428"/>
      <c r="I345" s="428"/>
      <c r="J345" s="428"/>
      <c r="K345" s="428"/>
      <c r="L345" s="428"/>
      <c r="M345" s="428"/>
      <c r="N345" s="428"/>
      <c r="O345" s="428"/>
      <c r="P345" s="428"/>
      <c r="Q345" s="428"/>
      <c r="R345" s="428"/>
      <c r="S345" s="428"/>
      <c r="T345" s="428"/>
      <c r="U345" s="428"/>
      <c r="V345" s="428"/>
      <c r="W345" s="428"/>
      <c r="X345" s="428"/>
      <c r="Y345" s="428"/>
      <c r="Z345" s="428"/>
      <c r="AA345" s="428"/>
      <c r="AB345" s="428"/>
      <c r="AC345" s="428"/>
      <c r="AD345" s="428"/>
      <c r="AE345" s="428"/>
      <c r="AF345" s="428"/>
      <c r="AG345" s="428"/>
      <c r="AH345" s="428"/>
      <c r="AI345" s="334" t="s">
        <v>136</v>
      </c>
      <c r="AJ345" s="334" t="s">
        <v>125</v>
      </c>
      <c r="AK345" s="334">
        <f>AK344</f>
        <v>30</v>
      </c>
      <c r="AL345" s="334">
        <f>COUNTA(D345:AH345)</f>
        <v>0</v>
      </c>
      <c r="AM345" s="334">
        <f>AK345-AL345</f>
        <v>30</v>
      </c>
      <c r="AN345" s="335">
        <f>AL345/AK345</f>
        <v>0</v>
      </c>
      <c r="AO345" s="44"/>
    </row>
    <row r="346" spans="1:41">
      <c r="A346" s="39"/>
      <c r="D346" s="353"/>
      <c r="E346" s="353"/>
      <c r="F346" s="353"/>
      <c r="G346" s="353"/>
      <c r="H346" s="353"/>
      <c r="I346" s="353"/>
      <c r="J346" s="353"/>
      <c r="K346" s="353"/>
      <c r="L346" s="353"/>
      <c r="M346" s="353"/>
      <c r="N346" s="353"/>
      <c r="O346" s="353"/>
      <c r="P346" s="353"/>
      <c r="Q346" s="353"/>
      <c r="R346" s="353"/>
      <c r="S346" s="353"/>
      <c r="T346" s="353"/>
      <c r="U346" s="353"/>
      <c r="V346" s="353"/>
      <c r="W346" s="353"/>
      <c r="X346" s="353"/>
      <c r="Y346" s="353"/>
      <c r="Z346" s="353"/>
      <c r="AA346" s="353"/>
      <c r="AB346" s="353"/>
      <c r="AC346" s="353"/>
      <c r="AD346" s="353"/>
      <c r="AE346" s="353"/>
      <c r="AF346" s="353"/>
      <c r="AG346" s="353"/>
      <c r="AH346" s="353"/>
      <c r="AI346" s="66"/>
      <c r="AJ346" s="66"/>
      <c r="AK346" s="66"/>
      <c r="AL346" s="66"/>
      <c r="AM346" s="66"/>
      <c r="AN346" s="66"/>
    </row>
    <row r="347" spans="1:41" ht="15.75">
      <c r="A347" s="448"/>
      <c r="B347" s="24" t="s">
        <v>145</v>
      </c>
      <c r="C347" s="24">
        <v>2021</v>
      </c>
      <c r="D347" s="356" t="s">
        <v>116</v>
      </c>
      <c r="E347" s="356" t="s">
        <v>118</v>
      </c>
      <c r="F347" s="356" t="s">
        <v>119</v>
      </c>
      <c r="G347" s="360" t="s">
        <v>119</v>
      </c>
      <c r="H347" s="356" t="s">
        <v>120</v>
      </c>
      <c r="I347" s="356" t="s">
        <v>116</v>
      </c>
      <c r="J347" s="356" t="s">
        <v>117</v>
      </c>
      <c r="K347" s="356" t="s">
        <v>116</v>
      </c>
      <c r="L347" s="356" t="s">
        <v>118</v>
      </c>
      <c r="M347" s="356" t="s">
        <v>119</v>
      </c>
      <c r="N347" s="360" t="s">
        <v>119</v>
      </c>
      <c r="O347" s="356" t="s">
        <v>120</v>
      </c>
      <c r="P347" s="356" t="s">
        <v>116</v>
      </c>
      <c r="Q347" s="356" t="s">
        <v>117</v>
      </c>
      <c r="R347" s="356" t="s">
        <v>116</v>
      </c>
      <c r="S347" s="356" t="s">
        <v>118</v>
      </c>
      <c r="T347" s="356" t="s">
        <v>119</v>
      </c>
      <c r="U347" s="360" t="s">
        <v>119</v>
      </c>
      <c r="V347" s="356" t="s">
        <v>120</v>
      </c>
      <c r="W347" s="356" t="s">
        <v>116</v>
      </c>
      <c r="X347" s="356" t="s">
        <v>117</v>
      </c>
      <c r="Y347" s="356" t="s">
        <v>116</v>
      </c>
      <c r="Z347" s="356" t="s">
        <v>118</v>
      </c>
      <c r="AA347" s="356" t="s">
        <v>119</v>
      </c>
      <c r="AB347" s="360" t="s">
        <v>119</v>
      </c>
      <c r="AC347" s="356" t="s">
        <v>120</v>
      </c>
      <c r="AD347" s="356" t="s">
        <v>116</v>
      </c>
      <c r="AE347" s="356" t="s">
        <v>117</v>
      </c>
      <c r="AF347" s="356" t="s">
        <v>116</v>
      </c>
      <c r="AG347" s="356" t="s">
        <v>118</v>
      </c>
      <c r="AH347" s="356" t="s">
        <v>119</v>
      </c>
      <c r="AI347" s="329"/>
      <c r="AJ347" s="329"/>
      <c r="AK347" s="329"/>
      <c r="AL347" s="329"/>
      <c r="AM347" s="329"/>
      <c r="AN347" s="329"/>
      <c r="AO347" s="49" t="s">
        <v>121</v>
      </c>
    </row>
    <row r="348" spans="1:41" ht="15">
      <c r="A348" s="448"/>
      <c r="B348" s="646" t="s">
        <v>206</v>
      </c>
      <c r="C348" s="647"/>
      <c r="D348" s="410">
        <v>1</v>
      </c>
      <c r="E348" s="410">
        <v>2</v>
      </c>
      <c r="F348" s="398">
        <v>3</v>
      </c>
      <c r="G348" s="398">
        <v>4</v>
      </c>
      <c r="H348" s="410">
        <v>5</v>
      </c>
      <c r="I348" s="410">
        <v>6</v>
      </c>
      <c r="J348" s="410">
        <v>7</v>
      </c>
      <c r="K348" s="410">
        <v>8</v>
      </c>
      <c r="L348" s="410">
        <v>9</v>
      </c>
      <c r="M348" s="398">
        <v>10</v>
      </c>
      <c r="N348" s="398">
        <v>11</v>
      </c>
      <c r="O348" s="410">
        <v>12</v>
      </c>
      <c r="P348" s="410">
        <v>13</v>
      </c>
      <c r="Q348" s="410">
        <v>14</v>
      </c>
      <c r="R348" s="410">
        <v>15</v>
      </c>
      <c r="S348" s="410">
        <v>16</v>
      </c>
      <c r="T348" s="398">
        <v>17</v>
      </c>
      <c r="U348" s="398">
        <v>18</v>
      </c>
      <c r="V348" s="410">
        <v>19</v>
      </c>
      <c r="W348" s="410">
        <v>20</v>
      </c>
      <c r="X348" s="410">
        <v>21</v>
      </c>
      <c r="Y348" s="410">
        <v>22</v>
      </c>
      <c r="Z348" s="410">
        <v>23</v>
      </c>
      <c r="AA348" s="398">
        <v>24</v>
      </c>
      <c r="AB348" s="398">
        <v>25</v>
      </c>
      <c r="AC348" s="410">
        <v>26</v>
      </c>
      <c r="AD348" s="410">
        <v>27</v>
      </c>
      <c r="AE348" s="410">
        <v>28</v>
      </c>
      <c r="AF348" s="410">
        <v>29</v>
      </c>
      <c r="AG348" s="410">
        <v>30</v>
      </c>
      <c r="AH348" s="398">
        <v>31</v>
      </c>
      <c r="AI348" s="330"/>
      <c r="AJ348" s="330"/>
      <c r="AK348" s="330"/>
      <c r="AL348" s="330"/>
      <c r="AM348" s="330"/>
      <c r="AN348" s="330"/>
      <c r="AO348" s="42"/>
    </row>
    <row r="349" spans="1:41" ht="15">
      <c r="A349" s="448">
        <v>44378</v>
      </c>
      <c r="B349" s="43" t="s">
        <v>123</v>
      </c>
      <c r="C349" s="43" t="s">
        <v>124</v>
      </c>
      <c r="D349" s="428"/>
      <c r="E349" s="428"/>
      <c r="F349" s="428"/>
      <c r="G349" s="428"/>
      <c r="H349" s="428"/>
      <c r="I349" s="428"/>
      <c r="J349" s="428"/>
      <c r="K349" s="428"/>
      <c r="L349" s="428"/>
      <c r="M349" s="428"/>
      <c r="N349" s="428"/>
      <c r="O349" s="428"/>
      <c r="P349" s="428"/>
      <c r="Q349" s="428"/>
      <c r="R349" s="428"/>
      <c r="S349" s="428"/>
      <c r="T349" s="428"/>
      <c r="U349" s="428"/>
      <c r="V349" s="428"/>
      <c r="W349" s="428"/>
      <c r="X349" s="428"/>
      <c r="Y349" s="428"/>
      <c r="Z349" s="428"/>
      <c r="AA349" s="428"/>
      <c r="AB349" s="428"/>
      <c r="AC349" s="428"/>
      <c r="AD349" s="428"/>
      <c r="AE349" s="428"/>
      <c r="AF349" s="428"/>
      <c r="AG349" s="428"/>
      <c r="AH349" s="428"/>
      <c r="AI349" s="334" t="s">
        <v>122</v>
      </c>
      <c r="AJ349" s="334" t="s">
        <v>123</v>
      </c>
      <c r="AK349" s="334">
        <f>COUNTA(D348:AH348)</f>
        <v>31</v>
      </c>
      <c r="AL349" s="334">
        <f>COUNTA(D349:AH349)</f>
        <v>0</v>
      </c>
      <c r="AM349" s="334">
        <f>AK349-AL349</f>
        <v>31</v>
      </c>
      <c r="AN349" s="335">
        <f>AL349/AK349</f>
        <v>0</v>
      </c>
      <c r="AO349" s="44"/>
    </row>
    <row r="350" spans="1:41" ht="15">
      <c r="B350" s="450" t="s">
        <v>222</v>
      </c>
      <c r="C350" s="451"/>
      <c r="D350" s="451"/>
      <c r="E350" s="451"/>
      <c r="F350" s="451"/>
      <c r="G350" s="451"/>
      <c r="H350" s="451"/>
      <c r="I350" s="451"/>
      <c r="J350" s="451"/>
      <c r="K350" s="451"/>
      <c r="L350" s="451"/>
      <c r="M350" s="451"/>
      <c r="N350" s="451"/>
      <c r="O350" s="451"/>
      <c r="P350" s="451"/>
      <c r="Q350" s="451"/>
      <c r="R350" s="451"/>
      <c r="S350" s="451"/>
      <c r="T350" s="451"/>
      <c r="U350" s="451"/>
      <c r="V350" s="451"/>
      <c r="W350" s="451"/>
      <c r="X350" s="451"/>
      <c r="Y350" s="451"/>
      <c r="Z350" s="451"/>
      <c r="AA350" s="451"/>
      <c r="AB350" s="451"/>
      <c r="AC350" s="451"/>
      <c r="AD350" s="451"/>
      <c r="AE350" s="451"/>
      <c r="AF350" s="451"/>
      <c r="AG350" s="451"/>
      <c r="AH350" s="451"/>
      <c r="AI350" s="457" t="s">
        <v>191</v>
      </c>
      <c r="AJ350" s="457"/>
      <c r="AK350" s="259"/>
      <c r="AL350" s="259"/>
      <c r="AM350" s="259"/>
      <c r="AN350" s="277"/>
      <c r="AO350" s="281"/>
    </row>
    <row r="351" spans="1:41" ht="15">
      <c r="A351" s="448">
        <v>44378</v>
      </c>
      <c r="B351" s="43" t="s">
        <v>123</v>
      </c>
      <c r="C351" s="43" t="s">
        <v>124</v>
      </c>
      <c r="D351" s="428"/>
      <c r="E351" s="428"/>
      <c r="F351" s="428"/>
      <c r="G351" s="428"/>
      <c r="H351" s="428"/>
      <c r="I351" s="428"/>
      <c r="J351" s="428"/>
      <c r="K351" s="428"/>
      <c r="L351" s="428"/>
      <c r="M351" s="428"/>
      <c r="N351" s="428"/>
      <c r="O351" s="428"/>
      <c r="P351" s="428"/>
      <c r="Q351" s="428"/>
      <c r="R351" s="428"/>
      <c r="S351" s="428"/>
      <c r="T351" s="428"/>
      <c r="U351" s="428"/>
      <c r="V351" s="428"/>
      <c r="W351" s="428"/>
      <c r="X351" s="428"/>
      <c r="Y351" s="428"/>
      <c r="Z351" s="428"/>
      <c r="AA351" s="428"/>
      <c r="AB351" s="428"/>
      <c r="AC351" s="428"/>
      <c r="AD351" s="428"/>
      <c r="AE351" s="428"/>
      <c r="AF351" s="428"/>
      <c r="AG351" s="428"/>
      <c r="AH351" s="428"/>
      <c r="AI351" s="334" t="s">
        <v>122</v>
      </c>
      <c r="AJ351" s="334" t="s">
        <v>123</v>
      </c>
      <c r="AK351" s="334">
        <f>AK349</f>
        <v>31</v>
      </c>
      <c r="AL351" s="334">
        <f>COUNTA(D351:AH351)</f>
        <v>0</v>
      </c>
      <c r="AM351" s="334">
        <f>AK351-AL351</f>
        <v>31</v>
      </c>
      <c r="AN351" s="335">
        <f>AL351/AK351</f>
        <v>0</v>
      </c>
      <c r="AO351" s="44"/>
    </row>
    <row r="352" spans="1:41" ht="15">
      <c r="A352" s="448">
        <v>44378</v>
      </c>
      <c r="B352" s="43" t="s">
        <v>125</v>
      </c>
      <c r="C352" s="43" t="s">
        <v>124</v>
      </c>
      <c r="D352" s="428"/>
      <c r="E352" s="428"/>
      <c r="F352" s="428"/>
      <c r="G352" s="428"/>
      <c r="H352" s="428"/>
      <c r="I352" s="428"/>
      <c r="J352" s="428"/>
      <c r="K352" s="428"/>
      <c r="L352" s="428"/>
      <c r="M352" s="428"/>
      <c r="N352" s="428"/>
      <c r="O352" s="428"/>
      <c r="P352" s="428"/>
      <c r="Q352" s="428"/>
      <c r="R352" s="428"/>
      <c r="S352" s="428"/>
      <c r="T352" s="428"/>
      <c r="U352" s="428"/>
      <c r="V352" s="428"/>
      <c r="W352" s="428"/>
      <c r="X352" s="428"/>
      <c r="Y352" s="428"/>
      <c r="Z352" s="428"/>
      <c r="AA352" s="428"/>
      <c r="AB352" s="428"/>
      <c r="AC352" s="428"/>
      <c r="AD352" s="428"/>
      <c r="AE352" s="428"/>
      <c r="AF352" s="428"/>
      <c r="AG352" s="428"/>
      <c r="AH352" s="428"/>
      <c r="AI352" s="334" t="s">
        <v>122</v>
      </c>
      <c r="AJ352" s="334" t="s">
        <v>125</v>
      </c>
      <c r="AK352" s="334">
        <f>AK351</f>
        <v>31</v>
      </c>
      <c r="AL352" s="334">
        <f>COUNTA(D352:AH352)</f>
        <v>0</v>
      </c>
      <c r="AM352" s="334">
        <f>AK352-AL352</f>
        <v>31</v>
      </c>
      <c r="AN352" s="335">
        <f>AL352/AK352</f>
        <v>0</v>
      </c>
      <c r="AO352" s="44"/>
    </row>
    <row r="353" spans="1:41" ht="15">
      <c r="A353" s="448">
        <v>44378</v>
      </c>
      <c r="B353" s="43" t="s">
        <v>126</v>
      </c>
      <c r="C353" s="45" t="s">
        <v>124</v>
      </c>
      <c r="D353" s="430"/>
      <c r="E353" s="430"/>
      <c r="F353" s="430"/>
      <c r="G353" s="430"/>
      <c r="H353" s="430"/>
      <c r="I353" s="430"/>
      <c r="J353" s="430"/>
      <c r="K353" s="430"/>
      <c r="L353" s="430"/>
      <c r="M353" s="430"/>
      <c r="N353" s="430"/>
      <c r="O353" s="430"/>
      <c r="P353" s="430"/>
      <c r="Q353" s="430"/>
      <c r="R353" s="430"/>
      <c r="S353" s="430"/>
      <c r="T353" s="430"/>
      <c r="U353" s="430"/>
      <c r="V353" s="430"/>
      <c r="W353" s="430"/>
      <c r="X353" s="430"/>
      <c r="Y353" s="430"/>
      <c r="Z353" s="430"/>
      <c r="AA353" s="428"/>
      <c r="AB353" s="428"/>
      <c r="AC353" s="428"/>
      <c r="AD353" s="428"/>
      <c r="AE353" s="428"/>
      <c r="AF353" s="430"/>
      <c r="AG353" s="430"/>
      <c r="AH353" s="430"/>
      <c r="AI353" s="334" t="s">
        <v>122</v>
      </c>
      <c r="AJ353" s="334" t="s">
        <v>127</v>
      </c>
      <c r="AK353" s="334">
        <f>AK352</f>
        <v>31</v>
      </c>
      <c r="AL353" s="334">
        <f>COUNTA(D353:AH353)</f>
        <v>0</v>
      </c>
      <c r="AM353" s="334">
        <f>AK353-AL353</f>
        <v>31</v>
      </c>
      <c r="AN353" s="335">
        <f>AL353/AK353</f>
        <v>0</v>
      </c>
      <c r="AO353" s="44"/>
    </row>
    <row r="354" spans="1:41" ht="15">
      <c r="A354" s="448"/>
      <c r="B354" s="452" t="s">
        <v>208</v>
      </c>
      <c r="C354" s="453"/>
      <c r="D354" s="369"/>
      <c r="E354" s="369"/>
      <c r="F354" s="369"/>
      <c r="G354" s="369"/>
      <c r="H354" s="369"/>
      <c r="I354" s="369"/>
      <c r="J354" s="369"/>
      <c r="K354" s="369"/>
      <c r="L354" s="369"/>
      <c r="M354" s="369"/>
      <c r="N354" s="369"/>
      <c r="O354" s="369"/>
      <c r="P354" s="369"/>
      <c r="Q354" s="369"/>
      <c r="R354" s="369"/>
      <c r="S354" s="369"/>
      <c r="T354" s="369"/>
      <c r="U354" s="369"/>
      <c r="V354" s="369"/>
      <c r="W354" s="369"/>
      <c r="X354" s="369"/>
      <c r="Y354" s="369"/>
      <c r="Z354" s="369"/>
      <c r="AA354" s="369"/>
      <c r="AB354" s="369"/>
      <c r="AC354" s="369"/>
      <c r="AD354" s="369"/>
      <c r="AE354" s="369"/>
      <c r="AF354" s="369"/>
      <c r="AG354" s="369"/>
      <c r="AH354" s="369"/>
      <c r="AI354" s="325"/>
      <c r="AJ354" s="325"/>
      <c r="AK354" s="331"/>
      <c r="AL354" s="331"/>
      <c r="AM354" s="331"/>
      <c r="AN354" s="331"/>
      <c r="AO354" s="44"/>
    </row>
    <row r="355" spans="1:41" ht="15">
      <c r="A355" s="448">
        <v>44378</v>
      </c>
      <c r="B355" s="43" t="s">
        <v>123</v>
      </c>
      <c r="C355" s="43" t="s">
        <v>124</v>
      </c>
      <c r="D355" s="428"/>
      <c r="E355" s="428"/>
      <c r="F355" s="428"/>
      <c r="G355" s="428"/>
      <c r="H355" s="428"/>
      <c r="I355" s="428"/>
      <c r="J355" s="428"/>
      <c r="K355" s="428"/>
      <c r="L355" s="428"/>
      <c r="M355" s="428"/>
      <c r="N355" s="428"/>
      <c r="O355" s="428"/>
      <c r="P355" s="428"/>
      <c r="Q355" s="428"/>
      <c r="R355" s="428"/>
      <c r="S355" s="428"/>
      <c r="T355" s="428"/>
      <c r="U355" s="428"/>
      <c r="V355" s="428"/>
      <c r="W355" s="428"/>
      <c r="X355" s="428"/>
      <c r="Y355" s="428"/>
      <c r="Z355" s="428"/>
      <c r="AA355" s="428"/>
      <c r="AB355" s="428"/>
      <c r="AC355" s="428"/>
      <c r="AD355" s="428"/>
      <c r="AE355" s="428"/>
      <c r="AF355" s="428"/>
      <c r="AG355" s="428"/>
      <c r="AH355" s="428"/>
      <c r="AI355" s="334" t="s">
        <v>136</v>
      </c>
      <c r="AJ355" s="334" t="s">
        <v>123</v>
      </c>
      <c r="AK355" s="334">
        <f>AK349</f>
        <v>31</v>
      </c>
      <c r="AL355" s="334">
        <f>COUNTA(D355:AH355)</f>
        <v>0</v>
      </c>
      <c r="AM355" s="334">
        <f>AK355-AL355</f>
        <v>31</v>
      </c>
      <c r="AN355" s="335">
        <f>AL355/AK355</f>
        <v>0</v>
      </c>
      <c r="AO355" s="44"/>
    </row>
    <row r="356" spans="1:41" ht="15">
      <c r="A356" s="448">
        <v>44378</v>
      </c>
      <c r="B356" s="46" t="s">
        <v>125</v>
      </c>
      <c r="C356" s="43" t="s">
        <v>129</v>
      </c>
      <c r="D356" s="428"/>
      <c r="E356" s="428"/>
      <c r="F356" s="428"/>
      <c r="G356" s="428"/>
      <c r="H356" s="428"/>
      <c r="I356" s="428"/>
      <c r="J356" s="428"/>
      <c r="K356" s="428"/>
      <c r="L356" s="428"/>
      <c r="M356" s="428"/>
      <c r="N356" s="428"/>
      <c r="O356" s="428"/>
      <c r="P356" s="428"/>
      <c r="Q356" s="428"/>
      <c r="R356" s="428"/>
      <c r="S356" s="428"/>
      <c r="T356" s="428"/>
      <c r="U356" s="428"/>
      <c r="V356" s="428"/>
      <c r="W356" s="428"/>
      <c r="X356" s="428"/>
      <c r="Y356" s="428"/>
      <c r="Z356" s="428"/>
      <c r="AA356" s="428"/>
      <c r="AB356" s="428"/>
      <c r="AC356" s="428"/>
      <c r="AD356" s="428"/>
      <c r="AE356" s="428"/>
      <c r="AF356" s="428"/>
      <c r="AG356" s="428"/>
      <c r="AH356" s="428"/>
      <c r="AI356" s="334" t="s">
        <v>136</v>
      </c>
      <c r="AJ356" s="334" t="s">
        <v>125</v>
      </c>
      <c r="AK356" s="334">
        <f>AK355</f>
        <v>31</v>
      </c>
      <c r="AL356" s="334">
        <f>COUNTA(D356:AH356)</f>
        <v>0</v>
      </c>
      <c r="AM356" s="334">
        <f>AK356-AL356</f>
        <v>31</v>
      </c>
      <c r="AN356" s="335">
        <f>AL356/AK356</f>
        <v>0</v>
      </c>
      <c r="AO356" s="44"/>
    </row>
    <row r="357" spans="1:41">
      <c r="A357" s="39"/>
      <c r="D357" s="353"/>
      <c r="E357" s="353"/>
      <c r="F357" s="353"/>
      <c r="G357" s="353"/>
      <c r="H357" s="353"/>
      <c r="I357" s="353"/>
      <c r="J357" s="353"/>
      <c r="K357" s="353"/>
      <c r="L357" s="353"/>
      <c r="M357" s="353"/>
      <c r="N357" s="353"/>
      <c r="O357" s="353"/>
      <c r="P357" s="353"/>
      <c r="Q357" s="353"/>
      <c r="R357" s="353"/>
      <c r="S357" s="353"/>
      <c r="T357" s="353"/>
      <c r="U357" s="353"/>
      <c r="V357" s="353"/>
      <c r="W357" s="353"/>
      <c r="X357" s="353"/>
      <c r="Y357" s="353"/>
      <c r="Z357" s="353"/>
      <c r="AA357" s="353"/>
      <c r="AB357" s="353"/>
      <c r="AC357" s="353"/>
      <c r="AD357" s="353"/>
      <c r="AE357" s="353"/>
      <c r="AF357" s="353"/>
      <c r="AG357" s="353"/>
      <c r="AH357" s="353"/>
      <c r="AI357" s="66"/>
      <c r="AJ357" s="66"/>
      <c r="AK357" s="66"/>
      <c r="AL357" s="66"/>
      <c r="AM357" s="66"/>
      <c r="AN357" s="66"/>
    </row>
    <row r="358" spans="1:41" ht="15.75">
      <c r="A358" s="448"/>
      <c r="B358" s="24" t="s">
        <v>160</v>
      </c>
      <c r="C358" s="24">
        <v>2021</v>
      </c>
      <c r="D358" s="360" t="s">
        <v>119</v>
      </c>
      <c r="E358" s="356" t="s">
        <v>120</v>
      </c>
      <c r="F358" s="356" t="s">
        <v>116</v>
      </c>
      <c r="G358" s="356" t="s">
        <v>117</v>
      </c>
      <c r="H358" s="356" t="s">
        <v>116</v>
      </c>
      <c r="I358" s="356" t="s">
        <v>118</v>
      </c>
      <c r="J358" s="356" t="s">
        <v>119</v>
      </c>
      <c r="K358" s="360" t="s">
        <v>119</v>
      </c>
      <c r="L358" s="356" t="s">
        <v>120</v>
      </c>
      <c r="M358" s="356" t="s">
        <v>116</v>
      </c>
      <c r="N358" s="356" t="s">
        <v>117</v>
      </c>
      <c r="O358" s="356" t="s">
        <v>116</v>
      </c>
      <c r="P358" s="356" t="s">
        <v>118</v>
      </c>
      <c r="Q358" s="356" t="s">
        <v>119</v>
      </c>
      <c r="R358" s="360" t="s">
        <v>119</v>
      </c>
      <c r="S358" s="356" t="s">
        <v>120</v>
      </c>
      <c r="T358" s="356" t="s">
        <v>116</v>
      </c>
      <c r="U358" s="356" t="s">
        <v>117</v>
      </c>
      <c r="V358" s="356" t="s">
        <v>116</v>
      </c>
      <c r="W358" s="356" t="s">
        <v>118</v>
      </c>
      <c r="X358" s="356" t="s">
        <v>119</v>
      </c>
      <c r="Y358" s="360" t="s">
        <v>119</v>
      </c>
      <c r="Z358" s="356" t="s">
        <v>120</v>
      </c>
      <c r="AA358" s="356" t="s">
        <v>116</v>
      </c>
      <c r="AB358" s="356" t="s">
        <v>117</v>
      </c>
      <c r="AC358" s="356" t="s">
        <v>116</v>
      </c>
      <c r="AD358" s="356" t="s">
        <v>118</v>
      </c>
      <c r="AE358" s="356" t="s">
        <v>119</v>
      </c>
      <c r="AF358" s="360" t="s">
        <v>119</v>
      </c>
      <c r="AG358" s="356" t="s">
        <v>120</v>
      </c>
      <c r="AH358" s="356" t="s">
        <v>116</v>
      </c>
      <c r="AI358" s="329"/>
      <c r="AJ358" s="329"/>
      <c r="AK358" s="329"/>
      <c r="AL358" s="329"/>
      <c r="AM358" s="329"/>
      <c r="AN358" s="329"/>
      <c r="AO358" s="49" t="s">
        <v>121</v>
      </c>
    </row>
    <row r="359" spans="1:41" ht="15">
      <c r="A359" s="448"/>
      <c r="B359" s="646" t="s">
        <v>206</v>
      </c>
      <c r="C359" s="647"/>
      <c r="D359" s="398">
        <v>1</v>
      </c>
      <c r="E359" s="410">
        <v>2</v>
      </c>
      <c r="F359" s="410">
        <v>3</v>
      </c>
      <c r="G359" s="410">
        <v>4</v>
      </c>
      <c r="H359" s="410">
        <v>5</v>
      </c>
      <c r="I359" s="410">
        <v>6</v>
      </c>
      <c r="J359" s="398">
        <v>7</v>
      </c>
      <c r="K359" s="398">
        <v>8</v>
      </c>
      <c r="L359" s="410">
        <v>9</v>
      </c>
      <c r="M359" s="410">
        <v>10</v>
      </c>
      <c r="N359" s="410">
        <v>11</v>
      </c>
      <c r="O359" s="410">
        <v>12</v>
      </c>
      <c r="P359" s="410">
        <v>13</v>
      </c>
      <c r="Q359" s="398">
        <v>14</v>
      </c>
      <c r="R359" s="398">
        <v>15</v>
      </c>
      <c r="S359" s="410">
        <v>16</v>
      </c>
      <c r="T359" s="410">
        <v>17</v>
      </c>
      <c r="U359" s="410">
        <v>18</v>
      </c>
      <c r="V359" s="410">
        <v>19</v>
      </c>
      <c r="W359" s="410">
        <v>20</v>
      </c>
      <c r="X359" s="398">
        <v>21</v>
      </c>
      <c r="Y359" s="398">
        <v>22</v>
      </c>
      <c r="Z359" s="410">
        <v>23</v>
      </c>
      <c r="AA359" s="410">
        <v>24</v>
      </c>
      <c r="AB359" s="410">
        <v>25</v>
      </c>
      <c r="AC359" s="410">
        <v>26</v>
      </c>
      <c r="AD359" s="410">
        <v>27</v>
      </c>
      <c r="AE359" s="398">
        <v>28</v>
      </c>
      <c r="AF359" s="398">
        <v>29</v>
      </c>
      <c r="AG359" s="410">
        <v>30</v>
      </c>
      <c r="AH359" s="410">
        <v>31</v>
      </c>
      <c r="AI359" s="330"/>
      <c r="AJ359" s="330"/>
      <c r="AK359" s="330"/>
      <c r="AL359" s="330"/>
      <c r="AM359" s="330"/>
      <c r="AN359" s="330"/>
      <c r="AO359" s="42"/>
    </row>
    <row r="360" spans="1:41" ht="15">
      <c r="A360" s="448">
        <v>44409</v>
      </c>
      <c r="B360" s="43" t="s">
        <v>123</v>
      </c>
      <c r="C360" s="43" t="s">
        <v>124</v>
      </c>
      <c r="D360" s="428"/>
      <c r="E360" s="428"/>
      <c r="F360" s="428"/>
      <c r="G360" s="428"/>
      <c r="H360" s="428"/>
      <c r="I360" s="428"/>
      <c r="J360" s="428"/>
      <c r="K360" s="428"/>
      <c r="L360" s="428"/>
      <c r="M360" s="428"/>
      <c r="N360" s="428"/>
      <c r="O360" s="428"/>
      <c r="P360" s="428"/>
      <c r="Q360" s="428"/>
      <c r="R360" s="428"/>
      <c r="S360" s="428"/>
      <c r="T360" s="428"/>
      <c r="U360" s="428"/>
      <c r="V360" s="428"/>
      <c r="W360" s="428"/>
      <c r="X360" s="428"/>
      <c r="Y360" s="428"/>
      <c r="Z360" s="428"/>
      <c r="AA360" s="428"/>
      <c r="AB360" s="428"/>
      <c r="AC360" s="428"/>
      <c r="AD360" s="428"/>
      <c r="AE360" s="428"/>
      <c r="AF360" s="428"/>
      <c r="AG360" s="428"/>
      <c r="AH360" s="428"/>
      <c r="AI360" s="334" t="s">
        <v>122</v>
      </c>
      <c r="AJ360" s="334" t="s">
        <v>123</v>
      </c>
      <c r="AK360" s="334">
        <f>COUNTA(D359:AH359)</f>
        <v>31</v>
      </c>
      <c r="AL360" s="334">
        <f>COUNTA(D360:AH360)</f>
        <v>0</v>
      </c>
      <c r="AM360" s="334">
        <f>AK360-AL360</f>
        <v>31</v>
      </c>
      <c r="AN360" s="335">
        <f>AL360/AK360</f>
        <v>0</v>
      </c>
      <c r="AO360" s="44"/>
    </row>
    <row r="361" spans="1:41" ht="15">
      <c r="B361" s="450" t="s">
        <v>222</v>
      </c>
      <c r="C361" s="451"/>
      <c r="D361" s="451"/>
      <c r="E361" s="451"/>
      <c r="F361" s="451"/>
      <c r="G361" s="451"/>
      <c r="H361" s="451"/>
      <c r="I361" s="451"/>
      <c r="J361" s="451"/>
      <c r="K361" s="451"/>
      <c r="L361" s="451"/>
      <c r="M361" s="451"/>
      <c r="N361" s="451"/>
      <c r="O361" s="451"/>
      <c r="P361" s="451"/>
      <c r="Q361" s="451"/>
      <c r="R361" s="451"/>
      <c r="S361" s="451"/>
      <c r="T361" s="451"/>
      <c r="U361" s="451"/>
      <c r="V361" s="451"/>
      <c r="W361" s="451"/>
      <c r="X361" s="451"/>
      <c r="Y361" s="451"/>
      <c r="Z361" s="451"/>
      <c r="AA361" s="451"/>
      <c r="AB361" s="451"/>
      <c r="AC361" s="451"/>
      <c r="AD361" s="451"/>
      <c r="AE361" s="451"/>
      <c r="AF361" s="451"/>
      <c r="AG361" s="451"/>
      <c r="AH361" s="451"/>
      <c r="AI361" s="457" t="s">
        <v>191</v>
      </c>
      <c r="AJ361" s="457"/>
      <c r="AK361" s="259"/>
      <c r="AL361" s="259"/>
      <c r="AM361" s="259"/>
      <c r="AN361" s="277"/>
      <c r="AO361" s="281"/>
    </row>
    <row r="362" spans="1:41" ht="15">
      <c r="A362" s="448">
        <v>44409</v>
      </c>
      <c r="B362" s="43" t="s">
        <v>123</v>
      </c>
      <c r="C362" s="43" t="s">
        <v>124</v>
      </c>
      <c r="D362" s="428"/>
      <c r="E362" s="428"/>
      <c r="F362" s="428"/>
      <c r="G362" s="428"/>
      <c r="H362" s="428"/>
      <c r="I362" s="428"/>
      <c r="J362" s="428"/>
      <c r="K362" s="428"/>
      <c r="L362" s="428"/>
      <c r="M362" s="428"/>
      <c r="N362" s="428"/>
      <c r="O362" s="428"/>
      <c r="P362" s="428"/>
      <c r="Q362" s="428"/>
      <c r="R362" s="428"/>
      <c r="S362" s="428"/>
      <c r="T362" s="428"/>
      <c r="U362" s="428"/>
      <c r="V362" s="428"/>
      <c r="W362" s="428"/>
      <c r="X362" s="428"/>
      <c r="Y362" s="428"/>
      <c r="Z362" s="428"/>
      <c r="AA362" s="428"/>
      <c r="AB362" s="428"/>
      <c r="AC362" s="428"/>
      <c r="AD362" s="428"/>
      <c r="AE362" s="428"/>
      <c r="AF362" s="428"/>
      <c r="AG362" s="428"/>
      <c r="AH362" s="428"/>
      <c r="AI362" s="334" t="s">
        <v>122</v>
      </c>
      <c r="AJ362" s="334" t="s">
        <v>123</v>
      </c>
      <c r="AK362" s="334">
        <f>AK360</f>
        <v>31</v>
      </c>
      <c r="AL362" s="334">
        <f>COUNTA(D362:AH362)</f>
        <v>0</v>
      </c>
      <c r="AM362" s="334">
        <f>AK362-AL362</f>
        <v>31</v>
      </c>
      <c r="AN362" s="335">
        <f>AL362/AK362</f>
        <v>0</v>
      </c>
      <c r="AO362" s="44"/>
    </row>
    <row r="363" spans="1:41" ht="15">
      <c r="A363" s="448">
        <v>44409</v>
      </c>
      <c r="B363" s="43" t="s">
        <v>125</v>
      </c>
      <c r="C363" s="43" t="s">
        <v>124</v>
      </c>
      <c r="D363" s="428"/>
      <c r="E363" s="428"/>
      <c r="F363" s="428"/>
      <c r="G363" s="428"/>
      <c r="H363" s="428"/>
      <c r="I363" s="428"/>
      <c r="J363" s="428"/>
      <c r="K363" s="428"/>
      <c r="L363" s="428"/>
      <c r="M363" s="428"/>
      <c r="N363" s="428"/>
      <c r="O363" s="428"/>
      <c r="P363" s="428"/>
      <c r="Q363" s="428"/>
      <c r="R363" s="428"/>
      <c r="S363" s="428"/>
      <c r="T363" s="428"/>
      <c r="U363" s="428"/>
      <c r="V363" s="428"/>
      <c r="W363" s="428"/>
      <c r="X363" s="428"/>
      <c r="Y363" s="428"/>
      <c r="Z363" s="428"/>
      <c r="AA363" s="428"/>
      <c r="AB363" s="428"/>
      <c r="AC363" s="428"/>
      <c r="AD363" s="428"/>
      <c r="AE363" s="428"/>
      <c r="AF363" s="428"/>
      <c r="AG363" s="428"/>
      <c r="AH363" s="428"/>
      <c r="AI363" s="334" t="s">
        <v>122</v>
      </c>
      <c r="AJ363" s="334" t="s">
        <v>125</v>
      </c>
      <c r="AK363" s="334">
        <f>AK362</f>
        <v>31</v>
      </c>
      <c r="AL363" s="334">
        <f>COUNTA(D363:AH363)</f>
        <v>0</v>
      </c>
      <c r="AM363" s="334">
        <f>AK363-AL363</f>
        <v>31</v>
      </c>
      <c r="AN363" s="335">
        <f>AL363/AK363</f>
        <v>0</v>
      </c>
      <c r="AO363" s="44"/>
    </row>
    <row r="364" spans="1:41" ht="15">
      <c r="A364" s="448">
        <v>44409</v>
      </c>
      <c r="B364" s="43" t="s">
        <v>126</v>
      </c>
      <c r="C364" s="45" t="s">
        <v>124</v>
      </c>
      <c r="D364" s="430"/>
      <c r="E364" s="430"/>
      <c r="F364" s="430"/>
      <c r="G364" s="430"/>
      <c r="H364" s="430"/>
      <c r="I364" s="430"/>
      <c r="J364" s="430"/>
      <c r="K364" s="430"/>
      <c r="L364" s="430"/>
      <c r="M364" s="430"/>
      <c r="N364" s="430"/>
      <c r="O364" s="430"/>
      <c r="P364" s="430"/>
      <c r="Q364" s="430"/>
      <c r="R364" s="430"/>
      <c r="S364" s="430"/>
      <c r="T364" s="430"/>
      <c r="U364" s="430"/>
      <c r="V364" s="430"/>
      <c r="W364" s="430"/>
      <c r="X364" s="430"/>
      <c r="Y364" s="430"/>
      <c r="Z364" s="430"/>
      <c r="AA364" s="428"/>
      <c r="AB364" s="428"/>
      <c r="AC364" s="428"/>
      <c r="AD364" s="428"/>
      <c r="AE364" s="428"/>
      <c r="AF364" s="430"/>
      <c r="AG364" s="430"/>
      <c r="AH364" s="430"/>
      <c r="AI364" s="334" t="s">
        <v>122</v>
      </c>
      <c r="AJ364" s="334" t="s">
        <v>127</v>
      </c>
      <c r="AK364" s="334">
        <f>AK363</f>
        <v>31</v>
      </c>
      <c r="AL364" s="334">
        <f>COUNTA(D364:AH364)</f>
        <v>0</v>
      </c>
      <c r="AM364" s="334">
        <f>AK364-AL364</f>
        <v>31</v>
      </c>
      <c r="AN364" s="335">
        <f>AL364/AK364</f>
        <v>0</v>
      </c>
      <c r="AO364" s="44"/>
    </row>
    <row r="365" spans="1:41" ht="15">
      <c r="A365" s="448"/>
      <c r="B365" s="452" t="s">
        <v>208</v>
      </c>
      <c r="C365" s="453"/>
      <c r="D365" s="369"/>
      <c r="E365" s="369"/>
      <c r="F365" s="369"/>
      <c r="G365" s="369"/>
      <c r="H365" s="369"/>
      <c r="I365" s="369"/>
      <c r="J365" s="369"/>
      <c r="K365" s="369"/>
      <c r="L365" s="369"/>
      <c r="M365" s="369"/>
      <c r="N365" s="369"/>
      <c r="O365" s="369"/>
      <c r="P365" s="369"/>
      <c r="Q365" s="369"/>
      <c r="R365" s="369"/>
      <c r="S365" s="369"/>
      <c r="T365" s="369"/>
      <c r="U365" s="369"/>
      <c r="V365" s="369"/>
      <c r="W365" s="369"/>
      <c r="X365" s="369"/>
      <c r="Y365" s="369"/>
      <c r="Z365" s="369"/>
      <c r="AA365" s="369"/>
      <c r="AB365" s="369"/>
      <c r="AC365" s="369"/>
      <c r="AD365" s="369"/>
      <c r="AE365" s="369"/>
      <c r="AF365" s="369"/>
      <c r="AG365" s="369"/>
      <c r="AH365" s="369"/>
      <c r="AI365" s="325"/>
      <c r="AJ365" s="325"/>
      <c r="AK365" s="331"/>
      <c r="AL365" s="331"/>
      <c r="AM365" s="331"/>
      <c r="AN365" s="331"/>
      <c r="AO365" s="44"/>
    </row>
    <row r="366" spans="1:41" ht="15">
      <c r="A366" s="448">
        <v>44409</v>
      </c>
      <c r="B366" s="43" t="s">
        <v>123</v>
      </c>
      <c r="C366" s="43" t="s">
        <v>124</v>
      </c>
      <c r="D366" s="428"/>
      <c r="E366" s="428"/>
      <c r="F366" s="428"/>
      <c r="G366" s="428"/>
      <c r="H366" s="428"/>
      <c r="I366" s="428"/>
      <c r="J366" s="428"/>
      <c r="K366" s="428"/>
      <c r="L366" s="428"/>
      <c r="M366" s="428"/>
      <c r="N366" s="428"/>
      <c r="O366" s="428"/>
      <c r="P366" s="428"/>
      <c r="Q366" s="428"/>
      <c r="R366" s="428"/>
      <c r="S366" s="428"/>
      <c r="T366" s="428"/>
      <c r="U366" s="428"/>
      <c r="V366" s="428"/>
      <c r="W366" s="428"/>
      <c r="X366" s="428"/>
      <c r="Y366" s="428"/>
      <c r="Z366" s="428"/>
      <c r="AA366" s="428"/>
      <c r="AB366" s="428"/>
      <c r="AC366" s="428"/>
      <c r="AD366" s="428"/>
      <c r="AE366" s="428"/>
      <c r="AF366" s="428"/>
      <c r="AG366" s="428"/>
      <c r="AH366" s="428"/>
      <c r="AI366" s="334" t="s">
        <v>136</v>
      </c>
      <c r="AJ366" s="334" t="s">
        <v>123</v>
      </c>
      <c r="AK366" s="334">
        <f>AK360</f>
        <v>31</v>
      </c>
      <c r="AL366" s="334">
        <f>COUNTA(D366:AH366)</f>
        <v>0</v>
      </c>
      <c r="AM366" s="334">
        <f>AK366-AL366</f>
        <v>31</v>
      </c>
      <c r="AN366" s="335">
        <f>AL366/AK366</f>
        <v>0</v>
      </c>
      <c r="AO366" s="44"/>
    </row>
    <row r="367" spans="1:41" ht="15">
      <c r="A367" s="448">
        <v>44409</v>
      </c>
      <c r="B367" s="46" t="s">
        <v>125</v>
      </c>
      <c r="C367" s="43" t="s">
        <v>129</v>
      </c>
      <c r="D367" s="428"/>
      <c r="E367" s="428"/>
      <c r="F367" s="428"/>
      <c r="G367" s="428"/>
      <c r="H367" s="428"/>
      <c r="I367" s="428"/>
      <c r="J367" s="428"/>
      <c r="K367" s="428"/>
      <c r="L367" s="428"/>
      <c r="M367" s="428"/>
      <c r="N367" s="428"/>
      <c r="O367" s="428"/>
      <c r="P367" s="428"/>
      <c r="Q367" s="428"/>
      <c r="R367" s="428"/>
      <c r="S367" s="428"/>
      <c r="T367" s="428"/>
      <c r="U367" s="428"/>
      <c r="V367" s="428"/>
      <c r="W367" s="428"/>
      <c r="X367" s="428"/>
      <c r="Y367" s="428"/>
      <c r="Z367" s="428"/>
      <c r="AA367" s="428"/>
      <c r="AB367" s="428"/>
      <c r="AC367" s="428"/>
      <c r="AD367" s="428"/>
      <c r="AE367" s="428"/>
      <c r="AF367" s="428"/>
      <c r="AG367" s="428"/>
      <c r="AH367" s="428"/>
      <c r="AI367" s="334" t="s">
        <v>136</v>
      </c>
      <c r="AJ367" s="334" t="s">
        <v>125</v>
      </c>
      <c r="AK367" s="334">
        <f>AK366</f>
        <v>31</v>
      </c>
      <c r="AL367" s="334">
        <f>COUNTA(D367:AH367)</f>
        <v>0</v>
      </c>
      <c r="AM367" s="334">
        <f>AK367-AL367</f>
        <v>31</v>
      </c>
      <c r="AN367" s="335">
        <f>AL367/AK367</f>
        <v>0</v>
      </c>
      <c r="AO367" s="44"/>
    </row>
    <row r="368" spans="1:41">
      <c r="A368" s="39"/>
      <c r="D368" s="353"/>
      <c r="E368" s="353"/>
      <c r="F368" s="353"/>
      <c r="G368" s="353"/>
      <c r="H368" s="353"/>
      <c r="I368" s="353"/>
      <c r="J368" s="353"/>
      <c r="K368" s="353"/>
      <c r="L368" s="353"/>
      <c r="M368" s="353"/>
      <c r="N368" s="353"/>
      <c r="O368" s="353"/>
      <c r="P368" s="353"/>
      <c r="Q368" s="353"/>
      <c r="R368" s="353"/>
      <c r="S368" s="353"/>
      <c r="T368" s="353"/>
      <c r="U368" s="353"/>
      <c r="V368" s="353"/>
      <c r="W368" s="353"/>
      <c r="X368" s="353"/>
      <c r="Y368" s="353"/>
      <c r="Z368" s="353"/>
      <c r="AA368" s="353"/>
      <c r="AB368" s="353"/>
      <c r="AC368" s="353"/>
      <c r="AD368" s="353"/>
      <c r="AE368" s="353"/>
      <c r="AF368" s="353"/>
      <c r="AG368" s="353"/>
      <c r="AH368" s="353"/>
      <c r="AI368" s="66"/>
      <c r="AJ368" s="66"/>
      <c r="AK368" s="66"/>
      <c r="AL368" s="66"/>
      <c r="AM368" s="66"/>
      <c r="AN368" s="66"/>
    </row>
    <row r="369" spans="1:41" ht="15.75">
      <c r="A369" s="448"/>
      <c r="B369" s="24" t="s">
        <v>172</v>
      </c>
      <c r="C369" s="24">
        <v>2021</v>
      </c>
      <c r="D369" s="356" t="s">
        <v>117</v>
      </c>
      <c r="E369" s="356" t="s">
        <v>116</v>
      </c>
      <c r="F369" s="356" t="s">
        <v>118</v>
      </c>
      <c r="G369" s="356" t="s">
        <v>119</v>
      </c>
      <c r="H369" s="360" t="s">
        <v>119</v>
      </c>
      <c r="I369" s="356" t="s">
        <v>120</v>
      </c>
      <c r="J369" s="356" t="s">
        <v>116</v>
      </c>
      <c r="K369" s="356" t="s">
        <v>117</v>
      </c>
      <c r="L369" s="356" t="s">
        <v>116</v>
      </c>
      <c r="M369" s="356" t="s">
        <v>118</v>
      </c>
      <c r="N369" s="356" t="s">
        <v>119</v>
      </c>
      <c r="O369" s="360" t="s">
        <v>119</v>
      </c>
      <c r="P369" s="356" t="s">
        <v>120</v>
      </c>
      <c r="Q369" s="356" t="s">
        <v>116</v>
      </c>
      <c r="R369" s="356" t="s">
        <v>117</v>
      </c>
      <c r="S369" s="356" t="s">
        <v>116</v>
      </c>
      <c r="T369" s="356" t="s">
        <v>118</v>
      </c>
      <c r="U369" s="356" t="s">
        <v>119</v>
      </c>
      <c r="V369" s="360" t="s">
        <v>119</v>
      </c>
      <c r="W369" s="356" t="s">
        <v>120</v>
      </c>
      <c r="X369" s="356" t="s">
        <v>116</v>
      </c>
      <c r="Y369" s="356" t="s">
        <v>117</v>
      </c>
      <c r="Z369" s="356" t="s">
        <v>116</v>
      </c>
      <c r="AA369" s="356" t="s">
        <v>118</v>
      </c>
      <c r="AB369" s="356" t="s">
        <v>119</v>
      </c>
      <c r="AC369" s="360" t="s">
        <v>119</v>
      </c>
      <c r="AD369" s="356" t="s">
        <v>120</v>
      </c>
      <c r="AE369" s="356" t="s">
        <v>116</v>
      </c>
      <c r="AF369" s="356" t="s">
        <v>117</v>
      </c>
      <c r="AG369" s="356" t="s">
        <v>116</v>
      </c>
      <c r="AH369" s="360"/>
      <c r="AI369" s="329"/>
      <c r="AJ369" s="329"/>
      <c r="AK369" s="329"/>
      <c r="AL369" s="329"/>
      <c r="AM369" s="329"/>
      <c r="AN369" s="329"/>
      <c r="AO369" s="49" t="s">
        <v>121</v>
      </c>
    </row>
    <row r="370" spans="1:41" ht="15">
      <c r="A370" s="448"/>
      <c r="B370" s="646" t="s">
        <v>206</v>
      </c>
      <c r="C370" s="647"/>
      <c r="D370" s="410">
        <v>1</v>
      </c>
      <c r="E370" s="410">
        <v>2</v>
      </c>
      <c r="F370" s="410">
        <v>3</v>
      </c>
      <c r="G370" s="398">
        <v>4</v>
      </c>
      <c r="H370" s="398">
        <v>5</v>
      </c>
      <c r="I370" s="410">
        <v>6</v>
      </c>
      <c r="J370" s="410">
        <v>7</v>
      </c>
      <c r="K370" s="410">
        <v>8</v>
      </c>
      <c r="L370" s="410">
        <v>9</v>
      </c>
      <c r="M370" s="410">
        <v>10</v>
      </c>
      <c r="N370" s="398">
        <v>11</v>
      </c>
      <c r="O370" s="398">
        <v>12</v>
      </c>
      <c r="P370" s="410">
        <v>13</v>
      </c>
      <c r="Q370" s="410">
        <v>14</v>
      </c>
      <c r="R370" s="410">
        <v>15</v>
      </c>
      <c r="S370" s="410">
        <v>16</v>
      </c>
      <c r="T370" s="410">
        <v>17</v>
      </c>
      <c r="U370" s="398">
        <v>18</v>
      </c>
      <c r="V370" s="398">
        <v>19</v>
      </c>
      <c r="W370" s="410">
        <v>20</v>
      </c>
      <c r="X370" s="410">
        <v>21</v>
      </c>
      <c r="Y370" s="410">
        <v>22</v>
      </c>
      <c r="Z370" s="410">
        <v>23</v>
      </c>
      <c r="AA370" s="410">
        <v>24</v>
      </c>
      <c r="AB370" s="398">
        <v>25</v>
      </c>
      <c r="AC370" s="398">
        <v>26</v>
      </c>
      <c r="AD370" s="410">
        <v>27</v>
      </c>
      <c r="AE370" s="410">
        <v>28</v>
      </c>
      <c r="AF370" s="410">
        <v>29</v>
      </c>
      <c r="AG370" s="410">
        <v>30</v>
      </c>
      <c r="AH370" s="410"/>
      <c r="AI370" s="330"/>
      <c r="AJ370" s="330"/>
      <c r="AK370" s="330"/>
      <c r="AL370" s="330"/>
      <c r="AM370" s="330"/>
      <c r="AN370" s="330"/>
      <c r="AO370" s="42"/>
    </row>
    <row r="371" spans="1:41" ht="15">
      <c r="A371" s="448">
        <v>44440</v>
      </c>
      <c r="B371" s="43" t="s">
        <v>123</v>
      </c>
      <c r="C371" s="43" t="s">
        <v>124</v>
      </c>
      <c r="D371" s="428"/>
      <c r="E371" s="428"/>
      <c r="F371" s="428"/>
      <c r="G371" s="428"/>
      <c r="H371" s="428"/>
      <c r="I371" s="428"/>
      <c r="J371" s="428"/>
      <c r="K371" s="428"/>
      <c r="L371" s="428"/>
      <c r="M371" s="428"/>
      <c r="N371" s="428"/>
      <c r="O371" s="428"/>
      <c r="P371" s="428"/>
      <c r="Q371" s="428"/>
      <c r="R371" s="428"/>
      <c r="S371" s="428"/>
      <c r="T371" s="428"/>
      <c r="U371" s="428"/>
      <c r="V371" s="428"/>
      <c r="W371" s="428"/>
      <c r="X371" s="428"/>
      <c r="Y371" s="428"/>
      <c r="Z371" s="428"/>
      <c r="AA371" s="428"/>
      <c r="AB371" s="428"/>
      <c r="AC371" s="428"/>
      <c r="AD371" s="428"/>
      <c r="AE371" s="428"/>
      <c r="AF371" s="428"/>
      <c r="AG371" s="428"/>
      <c r="AH371" s="428"/>
      <c r="AI371" s="334" t="s">
        <v>122</v>
      </c>
      <c r="AJ371" s="334" t="s">
        <v>123</v>
      </c>
      <c r="AK371" s="334">
        <f>COUNTA(D370:AH370)</f>
        <v>30</v>
      </c>
      <c r="AL371" s="334">
        <f>COUNTA(D371:AH371)</f>
        <v>0</v>
      </c>
      <c r="AM371" s="334">
        <f>AK371-AL371</f>
        <v>30</v>
      </c>
      <c r="AN371" s="335">
        <f>AL371/AK371</f>
        <v>0</v>
      </c>
      <c r="AO371" s="44"/>
    </row>
    <row r="372" spans="1:41" ht="15">
      <c r="B372" s="450" t="s">
        <v>222</v>
      </c>
      <c r="C372" s="451"/>
      <c r="D372" s="451"/>
      <c r="E372" s="451"/>
      <c r="F372" s="451"/>
      <c r="G372" s="451"/>
      <c r="H372" s="451"/>
      <c r="I372" s="451"/>
      <c r="J372" s="451"/>
      <c r="K372" s="451"/>
      <c r="L372" s="451"/>
      <c r="M372" s="451"/>
      <c r="N372" s="451"/>
      <c r="O372" s="451"/>
      <c r="P372" s="451"/>
      <c r="Q372" s="451"/>
      <c r="R372" s="451"/>
      <c r="S372" s="451"/>
      <c r="T372" s="451"/>
      <c r="U372" s="451"/>
      <c r="V372" s="451"/>
      <c r="W372" s="451"/>
      <c r="X372" s="451"/>
      <c r="Y372" s="451"/>
      <c r="Z372" s="451"/>
      <c r="AA372" s="451"/>
      <c r="AB372" s="451"/>
      <c r="AC372" s="451"/>
      <c r="AD372" s="451"/>
      <c r="AE372" s="451"/>
      <c r="AF372" s="451"/>
      <c r="AG372" s="451"/>
      <c r="AH372" s="451"/>
      <c r="AI372" s="457" t="s">
        <v>191</v>
      </c>
      <c r="AJ372" s="457"/>
      <c r="AK372" s="259"/>
      <c r="AL372" s="259"/>
      <c r="AM372" s="259"/>
      <c r="AN372" s="277"/>
      <c r="AO372" s="281"/>
    </row>
    <row r="373" spans="1:41" ht="15">
      <c r="A373" s="448">
        <v>44440</v>
      </c>
      <c r="B373" s="43" t="s">
        <v>123</v>
      </c>
      <c r="C373" s="43" t="s">
        <v>124</v>
      </c>
      <c r="D373" s="428"/>
      <c r="E373" s="428"/>
      <c r="F373" s="428"/>
      <c r="G373" s="428"/>
      <c r="H373" s="428"/>
      <c r="I373" s="428"/>
      <c r="J373" s="428"/>
      <c r="K373" s="428"/>
      <c r="L373" s="428"/>
      <c r="M373" s="428"/>
      <c r="N373" s="428"/>
      <c r="O373" s="428"/>
      <c r="P373" s="428"/>
      <c r="Q373" s="428"/>
      <c r="R373" s="428"/>
      <c r="S373" s="428"/>
      <c r="T373" s="428"/>
      <c r="U373" s="428"/>
      <c r="V373" s="428"/>
      <c r="W373" s="428"/>
      <c r="X373" s="428"/>
      <c r="Y373" s="428"/>
      <c r="Z373" s="428"/>
      <c r="AA373" s="428"/>
      <c r="AB373" s="428"/>
      <c r="AC373" s="428"/>
      <c r="AD373" s="428"/>
      <c r="AE373" s="428"/>
      <c r="AF373" s="428"/>
      <c r="AG373" s="428"/>
      <c r="AH373" s="428"/>
      <c r="AI373" s="334" t="s">
        <v>122</v>
      </c>
      <c r="AJ373" s="334" t="s">
        <v>123</v>
      </c>
      <c r="AK373" s="334">
        <f>AK371</f>
        <v>30</v>
      </c>
      <c r="AL373" s="334">
        <f>COUNTA(D373:AH373)</f>
        <v>0</v>
      </c>
      <c r="AM373" s="334">
        <f>AK373-AL373</f>
        <v>30</v>
      </c>
      <c r="AN373" s="335">
        <f>AL373/AK373</f>
        <v>0</v>
      </c>
      <c r="AO373" s="44"/>
    </row>
    <row r="374" spans="1:41" ht="15">
      <c r="A374" s="448">
        <v>44440</v>
      </c>
      <c r="B374" s="43" t="s">
        <v>125</v>
      </c>
      <c r="C374" s="43" t="s">
        <v>124</v>
      </c>
      <c r="D374" s="428"/>
      <c r="E374" s="428"/>
      <c r="F374" s="428"/>
      <c r="G374" s="428"/>
      <c r="H374" s="428"/>
      <c r="I374" s="428"/>
      <c r="J374" s="428"/>
      <c r="K374" s="428"/>
      <c r="L374" s="428"/>
      <c r="M374" s="428"/>
      <c r="N374" s="428"/>
      <c r="O374" s="428"/>
      <c r="P374" s="428"/>
      <c r="Q374" s="428"/>
      <c r="R374" s="428"/>
      <c r="S374" s="428"/>
      <c r="T374" s="428"/>
      <c r="U374" s="428"/>
      <c r="V374" s="428"/>
      <c r="W374" s="428"/>
      <c r="X374" s="428"/>
      <c r="Y374" s="428"/>
      <c r="Z374" s="428"/>
      <c r="AA374" s="428"/>
      <c r="AB374" s="428"/>
      <c r="AC374" s="428"/>
      <c r="AD374" s="428"/>
      <c r="AE374" s="428"/>
      <c r="AF374" s="428"/>
      <c r="AG374" s="428"/>
      <c r="AH374" s="428"/>
      <c r="AI374" s="334" t="s">
        <v>122</v>
      </c>
      <c r="AJ374" s="334" t="s">
        <v>125</v>
      </c>
      <c r="AK374" s="334">
        <f>AK373</f>
        <v>30</v>
      </c>
      <c r="AL374" s="334">
        <f>COUNTA(D374:AH374)</f>
        <v>0</v>
      </c>
      <c r="AM374" s="334">
        <f>AK374-AL374</f>
        <v>30</v>
      </c>
      <c r="AN374" s="335">
        <f>AL374/AK374</f>
        <v>0</v>
      </c>
      <c r="AO374" s="44"/>
    </row>
    <row r="375" spans="1:41" ht="15">
      <c r="A375" s="448">
        <v>44440</v>
      </c>
      <c r="B375" s="43" t="s">
        <v>126</v>
      </c>
      <c r="C375" s="45" t="s">
        <v>124</v>
      </c>
      <c r="D375" s="430"/>
      <c r="E375" s="430"/>
      <c r="F375" s="430"/>
      <c r="G375" s="430"/>
      <c r="H375" s="430"/>
      <c r="I375" s="430"/>
      <c r="J375" s="430"/>
      <c r="K375" s="430"/>
      <c r="L375" s="430"/>
      <c r="M375" s="430"/>
      <c r="N375" s="430"/>
      <c r="O375" s="430"/>
      <c r="P375" s="430"/>
      <c r="Q375" s="430"/>
      <c r="R375" s="430"/>
      <c r="S375" s="430"/>
      <c r="T375" s="430"/>
      <c r="U375" s="430"/>
      <c r="V375" s="430"/>
      <c r="W375" s="430"/>
      <c r="X375" s="430"/>
      <c r="Y375" s="430"/>
      <c r="Z375" s="430"/>
      <c r="AA375" s="428"/>
      <c r="AB375" s="428"/>
      <c r="AC375" s="428"/>
      <c r="AD375" s="428"/>
      <c r="AE375" s="428"/>
      <c r="AF375" s="430"/>
      <c r="AG375" s="430"/>
      <c r="AH375" s="430"/>
      <c r="AI375" s="334" t="s">
        <v>122</v>
      </c>
      <c r="AJ375" s="334" t="s">
        <v>127</v>
      </c>
      <c r="AK375" s="334">
        <f>AK374</f>
        <v>30</v>
      </c>
      <c r="AL375" s="334">
        <f>COUNTA(D375:AH375)</f>
        <v>0</v>
      </c>
      <c r="AM375" s="334">
        <f>AK375-AL375</f>
        <v>30</v>
      </c>
      <c r="AN375" s="335">
        <f>AL375/AK375</f>
        <v>0</v>
      </c>
      <c r="AO375" s="44"/>
    </row>
    <row r="376" spans="1:41" ht="15">
      <c r="A376" s="448"/>
      <c r="B376" s="452" t="s">
        <v>208</v>
      </c>
      <c r="C376" s="453"/>
      <c r="D376" s="369"/>
      <c r="E376" s="369"/>
      <c r="F376" s="369"/>
      <c r="G376" s="369"/>
      <c r="H376" s="369"/>
      <c r="I376" s="369"/>
      <c r="J376" s="369"/>
      <c r="K376" s="369"/>
      <c r="L376" s="369"/>
      <c r="M376" s="369"/>
      <c r="N376" s="369"/>
      <c r="O376" s="369"/>
      <c r="P376" s="369"/>
      <c r="Q376" s="369"/>
      <c r="R376" s="369"/>
      <c r="S376" s="369"/>
      <c r="T376" s="369"/>
      <c r="U376" s="369"/>
      <c r="V376" s="369"/>
      <c r="W376" s="369"/>
      <c r="X376" s="369"/>
      <c r="Y376" s="369"/>
      <c r="Z376" s="369"/>
      <c r="AA376" s="369"/>
      <c r="AB376" s="369"/>
      <c r="AC376" s="369"/>
      <c r="AD376" s="369"/>
      <c r="AE376" s="369"/>
      <c r="AF376" s="369"/>
      <c r="AG376" s="369"/>
      <c r="AH376" s="369"/>
      <c r="AI376" s="325"/>
      <c r="AJ376" s="325"/>
      <c r="AK376" s="331"/>
      <c r="AL376" s="331"/>
      <c r="AM376" s="331"/>
      <c r="AN376" s="331"/>
      <c r="AO376" s="44"/>
    </row>
    <row r="377" spans="1:41" ht="15">
      <c r="A377" s="448">
        <v>44440</v>
      </c>
      <c r="B377" s="43" t="s">
        <v>123</v>
      </c>
      <c r="C377" s="43" t="s">
        <v>124</v>
      </c>
      <c r="D377" s="428"/>
      <c r="E377" s="428"/>
      <c r="F377" s="428"/>
      <c r="G377" s="428"/>
      <c r="H377" s="428"/>
      <c r="I377" s="428"/>
      <c r="J377" s="428"/>
      <c r="K377" s="428"/>
      <c r="L377" s="428"/>
      <c r="M377" s="428"/>
      <c r="N377" s="428"/>
      <c r="O377" s="428"/>
      <c r="P377" s="428"/>
      <c r="Q377" s="428"/>
      <c r="R377" s="428"/>
      <c r="S377" s="428"/>
      <c r="T377" s="428"/>
      <c r="U377" s="428"/>
      <c r="V377" s="428"/>
      <c r="W377" s="428"/>
      <c r="X377" s="428"/>
      <c r="Y377" s="428"/>
      <c r="Z377" s="428"/>
      <c r="AA377" s="428"/>
      <c r="AB377" s="428"/>
      <c r="AC377" s="428"/>
      <c r="AD377" s="428"/>
      <c r="AE377" s="428"/>
      <c r="AF377" s="428"/>
      <c r="AG377" s="428"/>
      <c r="AH377" s="428"/>
      <c r="AI377" s="334" t="s">
        <v>136</v>
      </c>
      <c r="AJ377" s="334" t="s">
        <v>123</v>
      </c>
      <c r="AK377" s="334">
        <f>AK371</f>
        <v>30</v>
      </c>
      <c r="AL377" s="334">
        <f>COUNTA(D377:AH377)</f>
        <v>0</v>
      </c>
      <c r="AM377" s="334">
        <f>AK377-AL377</f>
        <v>30</v>
      </c>
      <c r="AN377" s="335">
        <f>AL377/AK377</f>
        <v>0</v>
      </c>
      <c r="AO377" s="44"/>
    </row>
    <row r="378" spans="1:41" ht="15">
      <c r="A378" s="448">
        <v>44440</v>
      </c>
      <c r="B378" s="46" t="s">
        <v>125</v>
      </c>
      <c r="C378" s="43" t="s">
        <v>129</v>
      </c>
      <c r="D378" s="428"/>
      <c r="E378" s="428"/>
      <c r="F378" s="428"/>
      <c r="G378" s="428"/>
      <c r="H378" s="428"/>
      <c r="I378" s="428"/>
      <c r="J378" s="428"/>
      <c r="K378" s="428"/>
      <c r="L378" s="428"/>
      <c r="M378" s="428"/>
      <c r="N378" s="428"/>
      <c r="O378" s="428"/>
      <c r="P378" s="428"/>
      <c r="Q378" s="428"/>
      <c r="R378" s="428"/>
      <c r="S378" s="428"/>
      <c r="T378" s="428"/>
      <c r="U378" s="428"/>
      <c r="V378" s="428"/>
      <c r="W378" s="428"/>
      <c r="X378" s="428"/>
      <c r="Y378" s="428"/>
      <c r="Z378" s="428"/>
      <c r="AA378" s="428"/>
      <c r="AB378" s="428"/>
      <c r="AC378" s="428"/>
      <c r="AD378" s="428"/>
      <c r="AE378" s="428"/>
      <c r="AF378" s="428"/>
      <c r="AG378" s="428"/>
      <c r="AH378" s="428"/>
      <c r="AI378" s="334" t="s">
        <v>136</v>
      </c>
      <c r="AJ378" s="334" t="s">
        <v>125</v>
      </c>
      <c r="AK378" s="334">
        <f>AK377</f>
        <v>30</v>
      </c>
      <c r="AL378" s="334">
        <f>COUNTA(D378:AH378)</f>
        <v>0</v>
      </c>
      <c r="AM378" s="334">
        <f>AK378-AL378</f>
        <v>30</v>
      </c>
      <c r="AN378" s="335">
        <f>AL378/AK378</f>
        <v>0</v>
      </c>
      <c r="AO378" s="44"/>
    </row>
    <row r="379" spans="1:41">
      <c r="A379" s="39"/>
      <c r="D379" s="353"/>
      <c r="E379" s="353"/>
      <c r="F379" s="353"/>
      <c r="G379" s="353"/>
      <c r="H379" s="353"/>
      <c r="I379" s="353"/>
      <c r="J379" s="353"/>
      <c r="K379" s="353"/>
      <c r="L379" s="353"/>
      <c r="M379" s="353"/>
      <c r="N379" s="353"/>
      <c r="O379" s="353"/>
      <c r="P379" s="353"/>
      <c r="Q379" s="353"/>
      <c r="R379" s="353"/>
      <c r="S379" s="353"/>
      <c r="T379" s="353"/>
      <c r="U379" s="353"/>
      <c r="V379" s="353"/>
      <c r="W379" s="353"/>
      <c r="X379" s="353"/>
      <c r="Y379" s="353"/>
      <c r="Z379" s="353"/>
      <c r="AA379" s="353"/>
      <c r="AB379" s="353"/>
      <c r="AC379" s="353"/>
      <c r="AD379" s="353"/>
      <c r="AE379" s="353"/>
      <c r="AF379" s="353"/>
      <c r="AG379" s="353"/>
      <c r="AH379" s="353"/>
      <c r="AI379" s="66"/>
      <c r="AJ379" s="66"/>
      <c r="AK379" s="66"/>
      <c r="AL379" s="66"/>
      <c r="AM379" s="66"/>
      <c r="AN379" s="66"/>
    </row>
    <row r="380" spans="1:41" ht="15.75">
      <c r="A380" s="448"/>
      <c r="B380" s="24" t="s">
        <v>162</v>
      </c>
      <c r="C380" s="24">
        <v>2021</v>
      </c>
      <c r="D380" s="356" t="s">
        <v>118</v>
      </c>
      <c r="E380" s="356" t="s">
        <v>119</v>
      </c>
      <c r="F380" s="360" t="s">
        <v>119</v>
      </c>
      <c r="G380" s="356" t="s">
        <v>120</v>
      </c>
      <c r="H380" s="356" t="s">
        <v>116</v>
      </c>
      <c r="I380" s="356" t="s">
        <v>117</v>
      </c>
      <c r="J380" s="356" t="s">
        <v>116</v>
      </c>
      <c r="K380" s="356" t="s">
        <v>118</v>
      </c>
      <c r="L380" s="356" t="s">
        <v>119</v>
      </c>
      <c r="M380" s="360" t="s">
        <v>119</v>
      </c>
      <c r="N380" s="356" t="s">
        <v>120</v>
      </c>
      <c r="O380" s="356" t="s">
        <v>116</v>
      </c>
      <c r="P380" s="356" t="s">
        <v>117</v>
      </c>
      <c r="Q380" s="356" t="s">
        <v>116</v>
      </c>
      <c r="R380" s="356" t="s">
        <v>118</v>
      </c>
      <c r="S380" s="356" t="s">
        <v>119</v>
      </c>
      <c r="T380" s="360" t="s">
        <v>119</v>
      </c>
      <c r="U380" s="356" t="s">
        <v>120</v>
      </c>
      <c r="V380" s="356" t="s">
        <v>116</v>
      </c>
      <c r="W380" s="356" t="s">
        <v>117</v>
      </c>
      <c r="X380" s="356" t="s">
        <v>116</v>
      </c>
      <c r="Y380" s="356" t="s">
        <v>118</v>
      </c>
      <c r="Z380" s="356" t="s">
        <v>119</v>
      </c>
      <c r="AA380" s="360" t="s">
        <v>119</v>
      </c>
      <c r="AB380" s="356" t="s">
        <v>120</v>
      </c>
      <c r="AC380" s="356" t="s">
        <v>116</v>
      </c>
      <c r="AD380" s="356" t="s">
        <v>117</v>
      </c>
      <c r="AE380" s="356" t="s">
        <v>116</v>
      </c>
      <c r="AF380" s="356" t="s">
        <v>118</v>
      </c>
      <c r="AG380" s="356" t="s">
        <v>119</v>
      </c>
      <c r="AH380" s="360" t="s">
        <v>119</v>
      </c>
      <c r="AI380" s="329"/>
      <c r="AJ380" s="329"/>
      <c r="AK380" s="329"/>
      <c r="AL380" s="329"/>
      <c r="AM380" s="329"/>
      <c r="AN380" s="329"/>
      <c r="AO380" s="49" t="s">
        <v>121</v>
      </c>
    </row>
    <row r="381" spans="1:41" ht="15">
      <c r="A381" s="448"/>
      <c r="B381" s="646" t="s">
        <v>206</v>
      </c>
      <c r="C381" s="647"/>
      <c r="D381" s="410">
        <v>1</v>
      </c>
      <c r="E381" s="398">
        <v>2</v>
      </c>
      <c r="F381" s="398">
        <v>3</v>
      </c>
      <c r="G381" s="410">
        <v>4</v>
      </c>
      <c r="H381" s="410">
        <v>5</v>
      </c>
      <c r="I381" s="410">
        <v>6</v>
      </c>
      <c r="J381" s="410">
        <v>7</v>
      </c>
      <c r="K381" s="410">
        <v>8</v>
      </c>
      <c r="L381" s="398">
        <v>9</v>
      </c>
      <c r="M381" s="398">
        <v>10</v>
      </c>
      <c r="N381" s="410">
        <v>11</v>
      </c>
      <c r="O381" s="410">
        <v>12</v>
      </c>
      <c r="P381" s="410">
        <v>13</v>
      </c>
      <c r="Q381" s="410">
        <v>14</v>
      </c>
      <c r="R381" s="410">
        <v>15</v>
      </c>
      <c r="S381" s="398">
        <v>16</v>
      </c>
      <c r="T381" s="398">
        <v>17</v>
      </c>
      <c r="U381" s="410">
        <v>18</v>
      </c>
      <c r="V381" s="410">
        <v>19</v>
      </c>
      <c r="W381" s="410">
        <v>20</v>
      </c>
      <c r="X381" s="410">
        <v>21</v>
      </c>
      <c r="Y381" s="410">
        <v>22</v>
      </c>
      <c r="Z381" s="398">
        <v>23</v>
      </c>
      <c r="AA381" s="398">
        <v>24</v>
      </c>
      <c r="AB381" s="410">
        <v>25</v>
      </c>
      <c r="AC381" s="410">
        <v>26</v>
      </c>
      <c r="AD381" s="410">
        <v>27</v>
      </c>
      <c r="AE381" s="410">
        <v>28</v>
      </c>
      <c r="AF381" s="410">
        <v>29</v>
      </c>
      <c r="AG381" s="398">
        <v>30</v>
      </c>
      <c r="AH381" s="398">
        <v>31</v>
      </c>
      <c r="AI381" s="330"/>
      <c r="AJ381" s="330"/>
      <c r="AK381" s="330"/>
      <c r="AL381" s="330"/>
      <c r="AM381" s="330"/>
      <c r="AN381" s="330"/>
      <c r="AO381" s="42"/>
    </row>
    <row r="382" spans="1:41" ht="15">
      <c r="A382" s="448">
        <v>44470</v>
      </c>
      <c r="B382" s="43" t="s">
        <v>123</v>
      </c>
      <c r="C382" s="43" t="s">
        <v>124</v>
      </c>
      <c r="D382" s="428"/>
      <c r="E382" s="428"/>
      <c r="F382" s="428"/>
      <c r="G382" s="428"/>
      <c r="H382" s="428"/>
      <c r="I382" s="428"/>
      <c r="J382" s="428"/>
      <c r="K382" s="428"/>
      <c r="L382" s="428"/>
      <c r="M382" s="428"/>
      <c r="N382" s="428"/>
      <c r="O382" s="428"/>
      <c r="P382" s="428"/>
      <c r="Q382" s="428"/>
      <c r="R382" s="428"/>
      <c r="S382" s="428"/>
      <c r="T382" s="428"/>
      <c r="U382" s="428"/>
      <c r="V382" s="428"/>
      <c r="W382" s="428"/>
      <c r="X382" s="428"/>
      <c r="Y382" s="428"/>
      <c r="Z382" s="428"/>
      <c r="AA382" s="428"/>
      <c r="AB382" s="428"/>
      <c r="AC382" s="428"/>
      <c r="AD382" s="428"/>
      <c r="AE382" s="428"/>
      <c r="AF382" s="428"/>
      <c r="AG382" s="428"/>
      <c r="AH382" s="428"/>
      <c r="AI382" s="334" t="s">
        <v>122</v>
      </c>
      <c r="AJ382" s="334" t="s">
        <v>123</v>
      </c>
      <c r="AK382" s="334">
        <f>COUNTA(D381:AH381)</f>
        <v>31</v>
      </c>
      <c r="AL382" s="334">
        <f>COUNTA(D382:AH382)</f>
        <v>0</v>
      </c>
      <c r="AM382" s="334">
        <f>AK382-AL382</f>
        <v>31</v>
      </c>
      <c r="AN382" s="335">
        <f>AL382/AK382</f>
        <v>0</v>
      </c>
      <c r="AO382" s="44"/>
    </row>
    <row r="383" spans="1:41" ht="15">
      <c r="B383" s="450" t="s">
        <v>222</v>
      </c>
      <c r="C383" s="451"/>
      <c r="D383" s="451"/>
      <c r="E383" s="451"/>
      <c r="F383" s="451"/>
      <c r="G383" s="451"/>
      <c r="H383" s="451"/>
      <c r="I383" s="451"/>
      <c r="J383" s="451"/>
      <c r="K383" s="451"/>
      <c r="L383" s="451"/>
      <c r="M383" s="451"/>
      <c r="N383" s="451"/>
      <c r="O383" s="451"/>
      <c r="P383" s="451"/>
      <c r="Q383" s="451"/>
      <c r="R383" s="451"/>
      <c r="S383" s="451"/>
      <c r="T383" s="451"/>
      <c r="U383" s="451"/>
      <c r="V383" s="451"/>
      <c r="W383" s="451"/>
      <c r="X383" s="451"/>
      <c r="Y383" s="451"/>
      <c r="Z383" s="451"/>
      <c r="AA383" s="451"/>
      <c r="AB383" s="451"/>
      <c r="AC383" s="451"/>
      <c r="AD383" s="451"/>
      <c r="AE383" s="451"/>
      <c r="AF383" s="451"/>
      <c r="AG383" s="451"/>
      <c r="AH383" s="451"/>
      <c r="AI383" s="457" t="s">
        <v>191</v>
      </c>
      <c r="AJ383" s="457"/>
      <c r="AK383" s="259"/>
      <c r="AL383" s="259"/>
      <c r="AM383" s="259"/>
      <c r="AN383" s="277"/>
      <c r="AO383" s="281"/>
    </row>
    <row r="384" spans="1:41" ht="15">
      <c r="A384" s="448">
        <v>44470</v>
      </c>
      <c r="B384" s="43" t="s">
        <v>123</v>
      </c>
      <c r="C384" s="43" t="s">
        <v>124</v>
      </c>
      <c r="D384" s="428"/>
      <c r="E384" s="428"/>
      <c r="F384" s="428"/>
      <c r="G384" s="428"/>
      <c r="H384" s="428"/>
      <c r="I384" s="428"/>
      <c r="J384" s="428"/>
      <c r="K384" s="428"/>
      <c r="L384" s="428"/>
      <c r="M384" s="428"/>
      <c r="N384" s="428"/>
      <c r="O384" s="428"/>
      <c r="P384" s="428"/>
      <c r="Q384" s="428"/>
      <c r="R384" s="428"/>
      <c r="S384" s="428"/>
      <c r="T384" s="428"/>
      <c r="U384" s="428"/>
      <c r="V384" s="428"/>
      <c r="W384" s="428"/>
      <c r="X384" s="428"/>
      <c r="Y384" s="428"/>
      <c r="Z384" s="428"/>
      <c r="AA384" s="428"/>
      <c r="AB384" s="428"/>
      <c r="AC384" s="428"/>
      <c r="AD384" s="428"/>
      <c r="AE384" s="428"/>
      <c r="AF384" s="428"/>
      <c r="AG384" s="428"/>
      <c r="AH384" s="428"/>
      <c r="AI384" s="334" t="s">
        <v>122</v>
      </c>
      <c r="AJ384" s="334" t="s">
        <v>123</v>
      </c>
      <c r="AK384" s="334">
        <f>AK382</f>
        <v>31</v>
      </c>
      <c r="AL384" s="334">
        <f>COUNTA(D384:AH384)</f>
        <v>0</v>
      </c>
      <c r="AM384" s="334">
        <f>AK384-AL384</f>
        <v>31</v>
      </c>
      <c r="AN384" s="335">
        <f>AL384/AK384</f>
        <v>0</v>
      </c>
      <c r="AO384" s="44"/>
    </row>
    <row r="385" spans="1:41" ht="15">
      <c r="A385" s="448">
        <v>44470</v>
      </c>
      <c r="B385" s="43" t="s">
        <v>125</v>
      </c>
      <c r="C385" s="43" t="s">
        <v>124</v>
      </c>
      <c r="D385" s="428"/>
      <c r="E385" s="428"/>
      <c r="F385" s="428"/>
      <c r="G385" s="428"/>
      <c r="H385" s="428"/>
      <c r="I385" s="428"/>
      <c r="J385" s="428"/>
      <c r="K385" s="428"/>
      <c r="L385" s="428"/>
      <c r="M385" s="428"/>
      <c r="N385" s="428"/>
      <c r="O385" s="428"/>
      <c r="P385" s="428"/>
      <c r="Q385" s="428"/>
      <c r="R385" s="428"/>
      <c r="S385" s="428"/>
      <c r="T385" s="428"/>
      <c r="U385" s="428"/>
      <c r="V385" s="428"/>
      <c r="W385" s="428"/>
      <c r="X385" s="428"/>
      <c r="Y385" s="428"/>
      <c r="Z385" s="428"/>
      <c r="AA385" s="428"/>
      <c r="AB385" s="428"/>
      <c r="AC385" s="428"/>
      <c r="AD385" s="428"/>
      <c r="AE385" s="428"/>
      <c r="AF385" s="428"/>
      <c r="AG385" s="428"/>
      <c r="AH385" s="428"/>
      <c r="AI385" s="334" t="s">
        <v>122</v>
      </c>
      <c r="AJ385" s="334" t="s">
        <v>125</v>
      </c>
      <c r="AK385" s="334">
        <f>AK384</f>
        <v>31</v>
      </c>
      <c r="AL385" s="334">
        <f>COUNTA(D385:AH385)</f>
        <v>0</v>
      </c>
      <c r="AM385" s="334">
        <f>AK385-AL385</f>
        <v>31</v>
      </c>
      <c r="AN385" s="335">
        <f>AL385/AK385</f>
        <v>0</v>
      </c>
      <c r="AO385" s="44"/>
    </row>
    <row r="386" spans="1:41" ht="15">
      <c r="A386" s="448">
        <v>44470</v>
      </c>
      <c r="B386" s="43" t="s">
        <v>126</v>
      </c>
      <c r="C386" s="45" t="s">
        <v>124</v>
      </c>
      <c r="D386" s="430"/>
      <c r="E386" s="430"/>
      <c r="F386" s="430"/>
      <c r="G386" s="430"/>
      <c r="H386" s="430"/>
      <c r="I386" s="430"/>
      <c r="J386" s="430"/>
      <c r="K386" s="430"/>
      <c r="L386" s="430"/>
      <c r="M386" s="430"/>
      <c r="N386" s="430"/>
      <c r="O386" s="430"/>
      <c r="P386" s="430"/>
      <c r="Q386" s="430"/>
      <c r="R386" s="430"/>
      <c r="S386" s="430"/>
      <c r="T386" s="430"/>
      <c r="U386" s="430"/>
      <c r="V386" s="430"/>
      <c r="W386" s="430"/>
      <c r="X386" s="430"/>
      <c r="Y386" s="430"/>
      <c r="Z386" s="430"/>
      <c r="AA386" s="428"/>
      <c r="AB386" s="428"/>
      <c r="AC386" s="428"/>
      <c r="AD386" s="428"/>
      <c r="AE386" s="428"/>
      <c r="AF386" s="430"/>
      <c r="AG386" s="430"/>
      <c r="AH386" s="430"/>
      <c r="AI386" s="334" t="s">
        <v>122</v>
      </c>
      <c r="AJ386" s="334" t="s">
        <v>127</v>
      </c>
      <c r="AK386" s="334">
        <f>AK385</f>
        <v>31</v>
      </c>
      <c r="AL386" s="334">
        <f>COUNTA(D386:AH386)</f>
        <v>0</v>
      </c>
      <c r="AM386" s="334">
        <f>AK386-AL386</f>
        <v>31</v>
      </c>
      <c r="AN386" s="335">
        <f>AL386/AK386</f>
        <v>0</v>
      </c>
      <c r="AO386" s="44"/>
    </row>
    <row r="387" spans="1:41" ht="15">
      <c r="A387" s="448"/>
      <c r="B387" s="452" t="s">
        <v>208</v>
      </c>
      <c r="C387" s="453"/>
      <c r="D387" s="369"/>
      <c r="E387" s="369"/>
      <c r="F387" s="369"/>
      <c r="G387" s="369"/>
      <c r="H387" s="369"/>
      <c r="I387" s="369"/>
      <c r="J387" s="369"/>
      <c r="K387" s="369"/>
      <c r="L387" s="369"/>
      <c r="M387" s="369"/>
      <c r="N387" s="369"/>
      <c r="O387" s="369"/>
      <c r="P387" s="369"/>
      <c r="Q387" s="369"/>
      <c r="R387" s="369"/>
      <c r="S387" s="369"/>
      <c r="T387" s="369"/>
      <c r="U387" s="369"/>
      <c r="V387" s="369"/>
      <c r="W387" s="369"/>
      <c r="X387" s="369"/>
      <c r="Y387" s="369"/>
      <c r="Z387" s="369"/>
      <c r="AA387" s="369"/>
      <c r="AB387" s="369"/>
      <c r="AC387" s="369"/>
      <c r="AD387" s="369"/>
      <c r="AE387" s="369"/>
      <c r="AF387" s="369"/>
      <c r="AG387" s="369"/>
      <c r="AH387" s="369"/>
      <c r="AI387" s="325"/>
      <c r="AJ387" s="325"/>
      <c r="AK387" s="331"/>
      <c r="AL387" s="331"/>
      <c r="AM387" s="331"/>
      <c r="AN387" s="331"/>
      <c r="AO387" s="44"/>
    </row>
    <row r="388" spans="1:41" ht="15">
      <c r="A388" s="448">
        <v>44470</v>
      </c>
      <c r="B388" s="43" t="s">
        <v>123</v>
      </c>
      <c r="C388" s="43" t="s">
        <v>124</v>
      </c>
      <c r="D388" s="428"/>
      <c r="E388" s="428"/>
      <c r="F388" s="428"/>
      <c r="G388" s="428"/>
      <c r="H388" s="428"/>
      <c r="I388" s="428"/>
      <c r="J388" s="428"/>
      <c r="K388" s="428"/>
      <c r="L388" s="428"/>
      <c r="M388" s="428"/>
      <c r="N388" s="428"/>
      <c r="O388" s="428"/>
      <c r="P388" s="428"/>
      <c r="Q388" s="428"/>
      <c r="R388" s="428"/>
      <c r="S388" s="428"/>
      <c r="T388" s="428"/>
      <c r="U388" s="428"/>
      <c r="V388" s="428"/>
      <c r="W388" s="428"/>
      <c r="X388" s="428"/>
      <c r="Y388" s="428"/>
      <c r="Z388" s="428"/>
      <c r="AA388" s="428"/>
      <c r="AB388" s="428"/>
      <c r="AC388" s="428"/>
      <c r="AD388" s="428"/>
      <c r="AE388" s="428"/>
      <c r="AF388" s="428"/>
      <c r="AG388" s="428"/>
      <c r="AH388" s="428"/>
      <c r="AI388" s="334" t="s">
        <v>136</v>
      </c>
      <c r="AJ388" s="334" t="s">
        <v>123</v>
      </c>
      <c r="AK388" s="334">
        <f>AK382</f>
        <v>31</v>
      </c>
      <c r="AL388" s="334">
        <f>COUNTA(D388:AH388)</f>
        <v>0</v>
      </c>
      <c r="AM388" s="334">
        <f>AK388-AL388</f>
        <v>31</v>
      </c>
      <c r="AN388" s="335">
        <f>AL388/AK388</f>
        <v>0</v>
      </c>
      <c r="AO388" s="44"/>
    </row>
    <row r="389" spans="1:41" ht="15">
      <c r="A389" s="448">
        <v>44470</v>
      </c>
      <c r="B389" s="46" t="s">
        <v>125</v>
      </c>
      <c r="C389" s="43" t="s">
        <v>129</v>
      </c>
      <c r="D389" s="428"/>
      <c r="E389" s="428"/>
      <c r="F389" s="428"/>
      <c r="G389" s="428"/>
      <c r="H389" s="428"/>
      <c r="I389" s="428"/>
      <c r="J389" s="428"/>
      <c r="K389" s="428"/>
      <c r="L389" s="428"/>
      <c r="M389" s="428"/>
      <c r="N389" s="428"/>
      <c r="O389" s="428"/>
      <c r="P389" s="428"/>
      <c r="Q389" s="428"/>
      <c r="R389" s="428"/>
      <c r="S389" s="428"/>
      <c r="T389" s="428"/>
      <c r="U389" s="428"/>
      <c r="V389" s="428"/>
      <c r="W389" s="428"/>
      <c r="X389" s="428"/>
      <c r="Y389" s="428"/>
      <c r="Z389" s="428"/>
      <c r="AA389" s="428"/>
      <c r="AB389" s="428"/>
      <c r="AC389" s="428"/>
      <c r="AD389" s="428"/>
      <c r="AE389" s="428"/>
      <c r="AF389" s="428"/>
      <c r="AG389" s="428"/>
      <c r="AH389" s="428"/>
      <c r="AI389" s="334" t="s">
        <v>136</v>
      </c>
      <c r="AJ389" s="334" t="s">
        <v>125</v>
      </c>
      <c r="AK389" s="334">
        <f>AK388</f>
        <v>31</v>
      </c>
      <c r="AL389" s="334">
        <f>COUNTA(D389:AH389)</f>
        <v>0</v>
      </c>
      <c r="AM389" s="334">
        <f>AK389-AL389</f>
        <v>31</v>
      </c>
      <c r="AN389" s="335">
        <f>AL389/AK389</f>
        <v>0</v>
      </c>
      <c r="AO389" s="44"/>
    </row>
    <row r="390" spans="1:41">
      <c r="A390" s="39"/>
      <c r="D390" s="353"/>
      <c r="E390" s="353"/>
      <c r="F390" s="353"/>
      <c r="G390" s="353"/>
      <c r="H390" s="353"/>
      <c r="I390" s="353"/>
      <c r="J390" s="353"/>
      <c r="K390" s="353"/>
      <c r="L390" s="353"/>
      <c r="M390" s="353"/>
      <c r="N390" s="353"/>
      <c r="O390" s="353"/>
      <c r="P390" s="353"/>
      <c r="Q390" s="353"/>
      <c r="R390" s="353"/>
      <c r="S390" s="353"/>
      <c r="T390" s="353"/>
      <c r="U390" s="353"/>
      <c r="V390" s="353"/>
      <c r="W390" s="353"/>
      <c r="X390" s="353"/>
      <c r="Y390" s="353"/>
      <c r="Z390" s="353"/>
      <c r="AA390" s="353"/>
      <c r="AB390" s="353"/>
      <c r="AC390" s="353"/>
      <c r="AD390" s="353"/>
      <c r="AE390" s="353"/>
      <c r="AF390" s="353"/>
      <c r="AG390" s="353"/>
      <c r="AH390" s="353"/>
      <c r="AI390" s="66"/>
      <c r="AJ390" s="66"/>
      <c r="AK390" s="66"/>
      <c r="AL390" s="66"/>
      <c r="AM390" s="66"/>
      <c r="AN390" s="66"/>
    </row>
    <row r="391" spans="1:41" ht="15.75">
      <c r="A391" s="448"/>
      <c r="B391" s="24" t="s">
        <v>167</v>
      </c>
      <c r="C391" s="24">
        <v>2021</v>
      </c>
      <c r="D391" s="356" t="s">
        <v>120</v>
      </c>
      <c r="E391" s="356" t="s">
        <v>116</v>
      </c>
      <c r="F391" s="356" t="s">
        <v>117</v>
      </c>
      <c r="G391" s="356" t="s">
        <v>116</v>
      </c>
      <c r="H391" s="356" t="s">
        <v>118</v>
      </c>
      <c r="I391" s="356" t="s">
        <v>119</v>
      </c>
      <c r="J391" s="360" t="s">
        <v>119</v>
      </c>
      <c r="K391" s="356" t="s">
        <v>120</v>
      </c>
      <c r="L391" s="356" t="s">
        <v>116</v>
      </c>
      <c r="M391" s="356" t="s">
        <v>117</v>
      </c>
      <c r="N391" s="356" t="s">
        <v>116</v>
      </c>
      <c r="O391" s="356" t="s">
        <v>118</v>
      </c>
      <c r="P391" s="356" t="s">
        <v>119</v>
      </c>
      <c r="Q391" s="360" t="s">
        <v>119</v>
      </c>
      <c r="R391" s="356" t="s">
        <v>120</v>
      </c>
      <c r="S391" s="356" t="s">
        <v>116</v>
      </c>
      <c r="T391" s="356" t="s">
        <v>117</v>
      </c>
      <c r="U391" s="356" t="s">
        <v>116</v>
      </c>
      <c r="V391" s="356" t="s">
        <v>118</v>
      </c>
      <c r="W391" s="356" t="s">
        <v>119</v>
      </c>
      <c r="X391" s="360" t="s">
        <v>119</v>
      </c>
      <c r="Y391" s="356" t="s">
        <v>120</v>
      </c>
      <c r="Z391" s="356" t="s">
        <v>116</v>
      </c>
      <c r="AA391" s="356" t="s">
        <v>117</v>
      </c>
      <c r="AB391" s="356" t="s">
        <v>116</v>
      </c>
      <c r="AC391" s="356" t="s">
        <v>118</v>
      </c>
      <c r="AD391" s="356" t="s">
        <v>119</v>
      </c>
      <c r="AE391" s="360" t="s">
        <v>119</v>
      </c>
      <c r="AF391" s="356" t="s">
        <v>120</v>
      </c>
      <c r="AG391" s="356" t="s">
        <v>116</v>
      </c>
      <c r="AH391" s="360"/>
      <c r="AI391" s="329"/>
      <c r="AJ391" s="329"/>
      <c r="AK391" s="329"/>
      <c r="AL391" s="329"/>
      <c r="AM391" s="329"/>
      <c r="AN391" s="329"/>
      <c r="AO391" s="49" t="s">
        <v>121</v>
      </c>
    </row>
    <row r="392" spans="1:41" ht="15">
      <c r="A392" s="448"/>
      <c r="B392" s="646" t="s">
        <v>122</v>
      </c>
      <c r="C392" s="647"/>
      <c r="D392" s="410">
        <v>1</v>
      </c>
      <c r="E392" s="410">
        <v>2</v>
      </c>
      <c r="F392" s="410">
        <v>3</v>
      </c>
      <c r="G392" s="410">
        <v>4</v>
      </c>
      <c r="H392" s="410">
        <v>5</v>
      </c>
      <c r="I392" s="398">
        <v>6</v>
      </c>
      <c r="J392" s="398">
        <v>7</v>
      </c>
      <c r="K392" s="410">
        <v>8</v>
      </c>
      <c r="L392" s="410">
        <v>9</v>
      </c>
      <c r="M392" s="410">
        <v>10</v>
      </c>
      <c r="N392" s="410">
        <v>11</v>
      </c>
      <c r="O392" s="410">
        <v>12</v>
      </c>
      <c r="P392" s="398">
        <v>13</v>
      </c>
      <c r="Q392" s="398">
        <v>14</v>
      </c>
      <c r="R392" s="410">
        <v>15</v>
      </c>
      <c r="S392" s="410">
        <v>16</v>
      </c>
      <c r="T392" s="410">
        <v>17</v>
      </c>
      <c r="U392" s="410">
        <v>18</v>
      </c>
      <c r="V392" s="410">
        <v>19</v>
      </c>
      <c r="W392" s="398">
        <v>20</v>
      </c>
      <c r="X392" s="398">
        <v>21</v>
      </c>
      <c r="Y392" s="410">
        <v>22</v>
      </c>
      <c r="Z392" s="410">
        <v>23</v>
      </c>
      <c r="AA392" s="410">
        <v>24</v>
      </c>
      <c r="AB392" s="410">
        <v>25</v>
      </c>
      <c r="AC392" s="410">
        <v>26</v>
      </c>
      <c r="AD392" s="398">
        <v>27</v>
      </c>
      <c r="AE392" s="398">
        <v>28</v>
      </c>
      <c r="AF392" s="410">
        <v>29</v>
      </c>
      <c r="AG392" s="410">
        <v>30</v>
      </c>
      <c r="AH392" s="410"/>
      <c r="AI392" s="330"/>
      <c r="AJ392" s="330"/>
      <c r="AK392" s="330"/>
      <c r="AL392" s="330"/>
      <c r="AM392" s="330"/>
      <c r="AN392" s="330"/>
      <c r="AO392" s="42"/>
    </row>
    <row r="393" spans="1:41" ht="15">
      <c r="A393" s="448">
        <v>44501</v>
      </c>
      <c r="B393" s="43" t="s">
        <v>123</v>
      </c>
      <c r="C393" s="43" t="s">
        <v>124</v>
      </c>
      <c r="D393" s="428"/>
      <c r="E393" s="428"/>
      <c r="F393" s="428"/>
      <c r="G393" s="428"/>
      <c r="H393" s="428"/>
      <c r="I393" s="428"/>
      <c r="J393" s="428"/>
      <c r="K393" s="428"/>
      <c r="L393" s="428"/>
      <c r="M393" s="428"/>
      <c r="N393" s="428"/>
      <c r="O393" s="428"/>
      <c r="P393" s="428"/>
      <c r="Q393" s="428"/>
      <c r="R393" s="428"/>
      <c r="S393" s="428"/>
      <c r="T393" s="428"/>
      <c r="U393" s="428"/>
      <c r="V393" s="428"/>
      <c r="W393" s="428"/>
      <c r="X393" s="428"/>
      <c r="Y393" s="428"/>
      <c r="Z393" s="428"/>
      <c r="AA393" s="428"/>
      <c r="AB393" s="428"/>
      <c r="AC393" s="428"/>
      <c r="AD393" s="428"/>
      <c r="AE393" s="428"/>
      <c r="AF393" s="428"/>
      <c r="AG393" s="428"/>
      <c r="AH393" s="428"/>
      <c r="AI393" s="334" t="s">
        <v>122</v>
      </c>
      <c r="AJ393" s="334" t="s">
        <v>123</v>
      </c>
      <c r="AK393" s="334">
        <f>COUNTA(D392:AH392)</f>
        <v>30</v>
      </c>
      <c r="AL393" s="334">
        <f>COUNTA(D393:AH393)</f>
        <v>0</v>
      </c>
      <c r="AM393" s="334">
        <f>AK393-AL393</f>
        <v>30</v>
      </c>
      <c r="AN393" s="335">
        <f>AL393/AK393</f>
        <v>0</v>
      </c>
      <c r="AO393" s="44"/>
    </row>
    <row r="394" spans="1:41" ht="15">
      <c r="B394" s="450" t="s">
        <v>222</v>
      </c>
      <c r="C394" s="451"/>
      <c r="D394" s="451"/>
      <c r="E394" s="451"/>
      <c r="F394" s="451"/>
      <c r="G394" s="451"/>
      <c r="H394" s="451"/>
      <c r="I394" s="451"/>
      <c r="J394" s="451"/>
      <c r="K394" s="451"/>
      <c r="L394" s="451"/>
      <c r="M394" s="451"/>
      <c r="N394" s="451"/>
      <c r="O394" s="451"/>
      <c r="P394" s="451"/>
      <c r="Q394" s="451"/>
      <c r="R394" s="451"/>
      <c r="S394" s="451"/>
      <c r="T394" s="451"/>
      <c r="U394" s="451"/>
      <c r="V394" s="451"/>
      <c r="W394" s="451"/>
      <c r="X394" s="451"/>
      <c r="Y394" s="451"/>
      <c r="Z394" s="451"/>
      <c r="AA394" s="451"/>
      <c r="AB394" s="451"/>
      <c r="AC394" s="451"/>
      <c r="AD394" s="451"/>
      <c r="AE394" s="451"/>
      <c r="AF394" s="451"/>
      <c r="AG394" s="451"/>
      <c r="AH394" s="451"/>
      <c r="AI394" s="457" t="s">
        <v>191</v>
      </c>
      <c r="AJ394" s="457"/>
      <c r="AK394" s="259"/>
      <c r="AL394" s="259"/>
      <c r="AM394" s="259"/>
      <c r="AN394" s="277"/>
      <c r="AO394" s="281"/>
    </row>
    <row r="395" spans="1:41" ht="15">
      <c r="A395" s="448">
        <v>44501</v>
      </c>
      <c r="B395" s="43" t="s">
        <v>123</v>
      </c>
      <c r="C395" s="43" t="s">
        <v>124</v>
      </c>
      <c r="D395" s="428"/>
      <c r="E395" s="428"/>
      <c r="F395" s="428"/>
      <c r="G395" s="428"/>
      <c r="H395" s="428"/>
      <c r="I395" s="428"/>
      <c r="J395" s="428"/>
      <c r="K395" s="428"/>
      <c r="L395" s="428"/>
      <c r="M395" s="428"/>
      <c r="N395" s="428"/>
      <c r="O395" s="428"/>
      <c r="P395" s="428"/>
      <c r="Q395" s="428"/>
      <c r="R395" s="428"/>
      <c r="S395" s="428"/>
      <c r="T395" s="428"/>
      <c r="U395" s="428"/>
      <c r="V395" s="428"/>
      <c r="W395" s="428"/>
      <c r="X395" s="428"/>
      <c r="Y395" s="428"/>
      <c r="Z395" s="428"/>
      <c r="AA395" s="428"/>
      <c r="AB395" s="428"/>
      <c r="AC395" s="428"/>
      <c r="AD395" s="428"/>
      <c r="AE395" s="428"/>
      <c r="AF395" s="428"/>
      <c r="AG395" s="428"/>
      <c r="AH395" s="428"/>
      <c r="AI395" s="334" t="s">
        <v>122</v>
      </c>
      <c r="AJ395" s="334" t="s">
        <v>123</v>
      </c>
      <c r="AK395" s="334">
        <f>AK393</f>
        <v>30</v>
      </c>
      <c r="AL395" s="334">
        <f>COUNTA(D395:AH395)</f>
        <v>0</v>
      </c>
      <c r="AM395" s="334">
        <f>AK395-AL395</f>
        <v>30</v>
      </c>
      <c r="AN395" s="335">
        <f>AL395/AK395</f>
        <v>0</v>
      </c>
      <c r="AO395" s="44"/>
    </row>
    <row r="396" spans="1:41" ht="15">
      <c r="A396" s="448">
        <v>44501</v>
      </c>
      <c r="B396" s="43" t="s">
        <v>125</v>
      </c>
      <c r="C396" s="43" t="s">
        <v>124</v>
      </c>
      <c r="D396" s="428"/>
      <c r="E396" s="428"/>
      <c r="F396" s="428"/>
      <c r="G396" s="428"/>
      <c r="H396" s="428"/>
      <c r="I396" s="428"/>
      <c r="J396" s="428"/>
      <c r="K396" s="428"/>
      <c r="L396" s="428"/>
      <c r="M396" s="428"/>
      <c r="N396" s="428"/>
      <c r="O396" s="428"/>
      <c r="P396" s="428"/>
      <c r="Q396" s="428"/>
      <c r="R396" s="428"/>
      <c r="S396" s="428"/>
      <c r="T396" s="428"/>
      <c r="U396" s="428"/>
      <c r="V396" s="428"/>
      <c r="W396" s="428"/>
      <c r="X396" s="428"/>
      <c r="Y396" s="428"/>
      <c r="Z396" s="428"/>
      <c r="AA396" s="428"/>
      <c r="AB396" s="428"/>
      <c r="AC396" s="428"/>
      <c r="AD396" s="428"/>
      <c r="AE396" s="428"/>
      <c r="AF396" s="428"/>
      <c r="AG396" s="428"/>
      <c r="AH396" s="428"/>
      <c r="AI396" s="334" t="s">
        <v>122</v>
      </c>
      <c r="AJ396" s="334" t="s">
        <v>125</v>
      </c>
      <c r="AK396" s="334">
        <f>AK395</f>
        <v>30</v>
      </c>
      <c r="AL396" s="334">
        <f>COUNTA(D396:AH396)</f>
        <v>0</v>
      </c>
      <c r="AM396" s="334">
        <f>AK396-AL396</f>
        <v>30</v>
      </c>
      <c r="AN396" s="335">
        <f>AL396/AK396</f>
        <v>0</v>
      </c>
      <c r="AO396" s="44"/>
    </row>
    <row r="397" spans="1:41" ht="15">
      <c r="A397" s="448">
        <v>44501</v>
      </c>
      <c r="B397" s="43" t="s">
        <v>126</v>
      </c>
      <c r="C397" s="45" t="s">
        <v>124</v>
      </c>
      <c r="D397" s="430"/>
      <c r="E397" s="430"/>
      <c r="F397" s="430"/>
      <c r="G397" s="430"/>
      <c r="H397" s="430"/>
      <c r="I397" s="430"/>
      <c r="J397" s="430"/>
      <c r="K397" s="430"/>
      <c r="L397" s="430"/>
      <c r="M397" s="430"/>
      <c r="N397" s="430"/>
      <c r="O397" s="430"/>
      <c r="P397" s="430"/>
      <c r="Q397" s="430"/>
      <c r="R397" s="430"/>
      <c r="S397" s="430"/>
      <c r="T397" s="430"/>
      <c r="U397" s="430"/>
      <c r="V397" s="430"/>
      <c r="W397" s="430"/>
      <c r="X397" s="430"/>
      <c r="Y397" s="430"/>
      <c r="Z397" s="430"/>
      <c r="AA397" s="428"/>
      <c r="AB397" s="428"/>
      <c r="AC397" s="428"/>
      <c r="AD397" s="428"/>
      <c r="AE397" s="428"/>
      <c r="AF397" s="430"/>
      <c r="AG397" s="430"/>
      <c r="AH397" s="430"/>
      <c r="AI397" s="334" t="s">
        <v>122</v>
      </c>
      <c r="AJ397" s="334" t="s">
        <v>127</v>
      </c>
      <c r="AK397" s="334">
        <f>AK396</f>
        <v>30</v>
      </c>
      <c r="AL397" s="334">
        <f>COUNTA(D397:AH397)</f>
        <v>0</v>
      </c>
      <c r="AM397" s="334">
        <f>AK397-AL397</f>
        <v>30</v>
      </c>
      <c r="AN397" s="335">
        <f>AL397/AK397</f>
        <v>0</v>
      </c>
      <c r="AO397" s="44"/>
    </row>
    <row r="398" spans="1:41" ht="15">
      <c r="A398" s="448"/>
      <c r="B398" s="452" t="s">
        <v>208</v>
      </c>
      <c r="C398" s="453"/>
      <c r="D398" s="369"/>
      <c r="E398" s="369"/>
      <c r="F398" s="369"/>
      <c r="G398" s="369"/>
      <c r="H398" s="369"/>
      <c r="I398" s="369"/>
      <c r="J398" s="369"/>
      <c r="K398" s="369"/>
      <c r="L398" s="369"/>
      <c r="M398" s="369"/>
      <c r="N398" s="369"/>
      <c r="O398" s="369"/>
      <c r="P398" s="369"/>
      <c r="Q398" s="369"/>
      <c r="R398" s="369"/>
      <c r="S398" s="369"/>
      <c r="T398" s="369"/>
      <c r="U398" s="369"/>
      <c r="V398" s="369"/>
      <c r="W398" s="369"/>
      <c r="X398" s="369"/>
      <c r="Y398" s="369"/>
      <c r="Z398" s="369"/>
      <c r="AA398" s="369"/>
      <c r="AB398" s="369"/>
      <c r="AC398" s="369"/>
      <c r="AD398" s="369"/>
      <c r="AE398" s="369"/>
      <c r="AF398" s="369"/>
      <c r="AG398" s="369"/>
      <c r="AH398" s="369"/>
      <c r="AI398" s="325"/>
      <c r="AJ398" s="325"/>
      <c r="AK398" s="331"/>
      <c r="AL398" s="331"/>
      <c r="AM398" s="331"/>
      <c r="AN398" s="331"/>
      <c r="AO398" s="44"/>
    </row>
    <row r="399" spans="1:41" ht="15">
      <c r="A399" s="448">
        <v>44501</v>
      </c>
      <c r="B399" s="43" t="s">
        <v>123</v>
      </c>
      <c r="C399" s="43" t="s">
        <v>124</v>
      </c>
      <c r="D399" s="428"/>
      <c r="E399" s="428"/>
      <c r="F399" s="428"/>
      <c r="G399" s="428"/>
      <c r="H399" s="428"/>
      <c r="I399" s="428"/>
      <c r="J399" s="428"/>
      <c r="K399" s="428"/>
      <c r="L399" s="428"/>
      <c r="M399" s="428"/>
      <c r="N399" s="428"/>
      <c r="O399" s="428"/>
      <c r="P399" s="428"/>
      <c r="Q399" s="428"/>
      <c r="R399" s="428"/>
      <c r="S399" s="428"/>
      <c r="T399" s="428"/>
      <c r="U399" s="428"/>
      <c r="V399" s="428"/>
      <c r="W399" s="428"/>
      <c r="X399" s="428"/>
      <c r="Y399" s="428"/>
      <c r="Z399" s="428"/>
      <c r="AA399" s="428"/>
      <c r="AB399" s="428"/>
      <c r="AC399" s="428"/>
      <c r="AD399" s="428"/>
      <c r="AE399" s="428"/>
      <c r="AF399" s="428"/>
      <c r="AG399" s="428"/>
      <c r="AH399" s="428"/>
      <c r="AI399" s="334" t="s">
        <v>136</v>
      </c>
      <c r="AJ399" s="334" t="s">
        <v>123</v>
      </c>
      <c r="AK399" s="334">
        <f>AK393</f>
        <v>30</v>
      </c>
      <c r="AL399" s="334">
        <f>COUNTA(D399:AH399)</f>
        <v>0</v>
      </c>
      <c r="AM399" s="334">
        <f>AK399-AL399</f>
        <v>30</v>
      </c>
      <c r="AN399" s="335">
        <f>AL399/AK399</f>
        <v>0</v>
      </c>
      <c r="AO399" s="44"/>
    </row>
    <row r="400" spans="1:41" ht="15">
      <c r="A400" s="448">
        <v>44501</v>
      </c>
      <c r="B400" s="46" t="s">
        <v>125</v>
      </c>
      <c r="C400" s="43" t="s">
        <v>129</v>
      </c>
      <c r="D400" s="428"/>
      <c r="E400" s="428"/>
      <c r="F400" s="428"/>
      <c r="G400" s="428"/>
      <c r="H400" s="428"/>
      <c r="I400" s="428"/>
      <c r="J400" s="428"/>
      <c r="K400" s="428"/>
      <c r="L400" s="428"/>
      <c r="M400" s="428"/>
      <c r="N400" s="428"/>
      <c r="O400" s="428"/>
      <c r="P400" s="428"/>
      <c r="Q400" s="428"/>
      <c r="R400" s="428"/>
      <c r="S400" s="428"/>
      <c r="T400" s="428"/>
      <c r="U400" s="428"/>
      <c r="V400" s="428"/>
      <c r="W400" s="428"/>
      <c r="X400" s="428"/>
      <c r="Y400" s="428"/>
      <c r="Z400" s="428"/>
      <c r="AA400" s="428"/>
      <c r="AB400" s="428"/>
      <c r="AC400" s="428"/>
      <c r="AD400" s="428"/>
      <c r="AE400" s="428"/>
      <c r="AF400" s="428"/>
      <c r="AG400" s="428"/>
      <c r="AH400" s="428"/>
      <c r="AI400" s="334" t="s">
        <v>136</v>
      </c>
      <c r="AJ400" s="334" t="s">
        <v>125</v>
      </c>
      <c r="AK400" s="334">
        <f>AK399</f>
        <v>30</v>
      </c>
      <c r="AL400" s="334">
        <f>COUNTA(D400:AH400)</f>
        <v>0</v>
      </c>
      <c r="AM400" s="334">
        <f>AK400-AL400</f>
        <v>30</v>
      </c>
      <c r="AN400" s="335">
        <f>AL400/AK400</f>
        <v>0</v>
      </c>
      <c r="AO400" s="44"/>
    </row>
    <row r="401" spans="1:41" customFormat="1">
      <c r="D401" s="66"/>
      <c r="E401" s="66"/>
      <c r="F401" s="66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  <c r="AF401" s="66"/>
      <c r="AG401" s="66"/>
      <c r="AH401" s="66"/>
      <c r="AI401" s="253"/>
      <c r="AJ401" s="253"/>
      <c r="AK401" s="253"/>
      <c r="AL401" s="253"/>
      <c r="AM401" s="253"/>
      <c r="AN401" s="253"/>
    </row>
    <row r="402" spans="1:41" ht="15.75">
      <c r="A402" s="448"/>
      <c r="B402" s="24" t="s">
        <v>168</v>
      </c>
      <c r="C402" s="24">
        <v>2021</v>
      </c>
      <c r="D402" s="356" t="s">
        <v>117</v>
      </c>
      <c r="E402" s="356" t="s">
        <v>116</v>
      </c>
      <c r="F402" s="356" t="s">
        <v>118</v>
      </c>
      <c r="G402" s="356" t="s">
        <v>119</v>
      </c>
      <c r="H402" s="360" t="s">
        <v>119</v>
      </c>
      <c r="I402" s="356" t="s">
        <v>120</v>
      </c>
      <c r="J402" s="356" t="s">
        <v>116</v>
      </c>
      <c r="K402" s="356" t="s">
        <v>117</v>
      </c>
      <c r="L402" s="356" t="s">
        <v>116</v>
      </c>
      <c r="M402" s="356" t="s">
        <v>118</v>
      </c>
      <c r="N402" s="356" t="s">
        <v>119</v>
      </c>
      <c r="O402" s="360" t="s">
        <v>119</v>
      </c>
      <c r="P402" s="356" t="s">
        <v>120</v>
      </c>
      <c r="Q402" s="356" t="s">
        <v>116</v>
      </c>
      <c r="R402" s="356" t="s">
        <v>117</v>
      </c>
      <c r="S402" s="356" t="s">
        <v>116</v>
      </c>
      <c r="T402" s="356" t="s">
        <v>118</v>
      </c>
      <c r="U402" s="356" t="s">
        <v>119</v>
      </c>
      <c r="V402" s="360" t="s">
        <v>119</v>
      </c>
      <c r="W402" s="356" t="s">
        <v>120</v>
      </c>
      <c r="X402" s="356" t="s">
        <v>116</v>
      </c>
      <c r="Y402" s="356" t="s">
        <v>117</v>
      </c>
      <c r="Z402" s="356" t="s">
        <v>116</v>
      </c>
      <c r="AA402" s="356" t="s">
        <v>118</v>
      </c>
      <c r="AB402" s="356" t="s">
        <v>119</v>
      </c>
      <c r="AC402" s="360" t="s">
        <v>119</v>
      </c>
      <c r="AD402" s="356" t="s">
        <v>120</v>
      </c>
      <c r="AE402" s="356" t="s">
        <v>116</v>
      </c>
      <c r="AF402" s="356" t="s">
        <v>117</v>
      </c>
      <c r="AG402" s="356" t="s">
        <v>116</v>
      </c>
      <c r="AH402" s="356" t="s">
        <v>118</v>
      </c>
      <c r="AI402" s="329"/>
      <c r="AJ402" s="329"/>
      <c r="AK402" s="329"/>
      <c r="AL402" s="329"/>
      <c r="AM402" s="329"/>
      <c r="AN402" s="329"/>
      <c r="AO402" s="49" t="s">
        <v>121</v>
      </c>
    </row>
    <row r="403" spans="1:41" ht="15">
      <c r="A403" s="448"/>
      <c r="B403" s="646" t="s">
        <v>206</v>
      </c>
      <c r="C403" s="647"/>
      <c r="D403" s="410">
        <v>1</v>
      </c>
      <c r="E403" s="410">
        <v>2</v>
      </c>
      <c r="F403" s="410">
        <v>3</v>
      </c>
      <c r="G403" s="398">
        <v>4</v>
      </c>
      <c r="H403" s="398">
        <v>5</v>
      </c>
      <c r="I403" s="410">
        <v>6</v>
      </c>
      <c r="J403" s="410">
        <v>7</v>
      </c>
      <c r="K403" s="410">
        <v>8</v>
      </c>
      <c r="L403" s="410">
        <v>9</v>
      </c>
      <c r="M403" s="410">
        <v>10</v>
      </c>
      <c r="N403" s="398">
        <v>11</v>
      </c>
      <c r="O403" s="398">
        <v>12</v>
      </c>
      <c r="P403" s="410">
        <v>13</v>
      </c>
      <c r="Q403" s="410">
        <v>14</v>
      </c>
      <c r="R403" s="410">
        <v>15</v>
      </c>
      <c r="S403" s="410">
        <v>16</v>
      </c>
      <c r="T403" s="410">
        <v>17</v>
      </c>
      <c r="U403" s="398">
        <v>18</v>
      </c>
      <c r="V403" s="398">
        <v>19</v>
      </c>
      <c r="W403" s="410">
        <v>20</v>
      </c>
      <c r="X403" s="410">
        <v>21</v>
      </c>
      <c r="Y403" s="410">
        <v>22</v>
      </c>
      <c r="Z403" s="410">
        <v>23</v>
      </c>
      <c r="AA403" s="410">
        <v>24</v>
      </c>
      <c r="AB403" s="398">
        <v>25</v>
      </c>
      <c r="AC403" s="398">
        <v>26</v>
      </c>
      <c r="AD403" s="410">
        <v>27</v>
      </c>
      <c r="AE403" s="410">
        <v>28</v>
      </c>
      <c r="AF403" s="410">
        <v>29</v>
      </c>
      <c r="AG403" s="410">
        <v>30</v>
      </c>
      <c r="AH403" s="410">
        <v>31</v>
      </c>
      <c r="AI403" s="330"/>
      <c r="AJ403" s="330"/>
      <c r="AK403" s="330"/>
      <c r="AL403" s="330"/>
      <c r="AM403" s="330"/>
      <c r="AN403" s="330"/>
      <c r="AO403" s="42"/>
    </row>
    <row r="404" spans="1:41" ht="15">
      <c r="A404" s="448">
        <v>44531</v>
      </c>
      <c r="B404" s="43" t="s">
        <v>123</v>
      </c>
      <c r="C404" s="43" t="s">
        <v>124</v>
      </c>
      <c r="D404" s="428"/>
      <c r="E404" s="428"/>
      <c r="F404" s="428"/>
      <c r="G404" s="428"/>
      <c r="H404" s="428"/>
      <c r="I404" s="428"/>
      <c r="J404" s="428"/>
      <c r="K404" s="428"/>
      <c r="L404" s="428"/>
      <c r="M404" s="428"/>
      <c r="N404" s="428"/>
      <c r="O404" s="428"/>
      <c r="P404" s="428"/>
      <c r="Q404" s="428"/>
      <c r="R404" s="428"/>
      <c r="S404" s="428"/>
      <c r="T404" s="428"/>
      <c r="U404" s="428"/>
      <c r="V404" s="428"/>
      <c r="W404" s="428"/>
      <c r="X404" s="428"/>
      <c r="Y404" s="428"/>
      <c r="Z404" s="428"/>
      <c r="AA404" s="428"/>
      <c r="AB404" s="428"/>
      <c r="AC404" s="428"/>
      <c r="AD404" s="428"/>
      <c r="AE404" s="428"/>
      <c r="AF404" s="428"/>
      <c r="AG404" s="428"/>
      <c r="AH404" s="428"/>
      <c r="AI404" s="334" t="s">
        <v>122</v>
      </c>
      <c r="AJ404" s="334" t="s">
        <v>123</v>
      </c>
      <c r="AK404" s="334">
        <f>COUNTA(D403:AH403)</f>
        <v>31</v>
      </c>
      <c r="AL404" s="334">
        <f>COUNTA(D404:AH404)</f>
        <v>0</v>
      </c>
      <c r="AM404" s="334">
        <f>AK404-AL404</f>
        <v>31</v>
      </c>
      <c r="AN404" s="335">
        <f>AL404/AK404</f>
        <v>0</v>
      </c>
      <c r="AO404" s="44"/>
    </row>
    <row r="405" spans="1:41" ht="15">
      <c r="B405" s="450" t="s">
        <v>222</v>
      </c>
      <c r="C405" s="451"/>
      <c r="D405" s="451"/>
      <c r="E405" s="451"/>
      <c r="F405" s="451"/>
      <c r="G405" s="451"/>
      <c r="H405" s="451"/>
      <c r="I405" s="451"/>
      <c r="J405" s="451"/>
      <c r="K405" s="451"/>
      <c r="L405" s="451"/>
      <c r="M405" s="451"/>
      <c r="N405" s="451"/>
      <c r="O405" s="451"/>
      <c r="P405" s="451"/>
      <c r="Q405" s="451"/>
      <c r="R405" s="451"/>
      <c r="S405" s="451"/>
      <c r="T405" s="451"/>
      <c r="U405" s="451"/>
      <c r="V405" s="451"/>
      <c r="W405" s="451"/>
      <c r="X405" s="451"/>
      <c r="Y405" s="451"/>
      <c r="Z405" s="451"/>
      <c r="AA405" s="451"/>
      <c r="AB405" s="451"/>
      <c r="AC405" s="451"/>
      <c r="AD405" s="451"/>
      <c r="AE405" s="451"/>
      <c r="AF405" s="451"/>
      <c r="AG405" s="451"/>
      <c r="AH405" s="451"/>
      <c r="AI405" s="457" t="s">
        <v>191</v>
      </c>
      <c r="AJ405" s="457"/>
      <c r="AK405" s="259"/>
      <c r="AL405" s="259"/>
      <c r="AM405" s="259"/>
      <c r="AN405" s="277"/>
      <c r="AO405" s="281"/>
    </row>
    <row r="406" spans="1:41" ht="15">
      <c r="A406" s="448">
        <v>44531</v>
      </c>
      <c r="B406" s="43" t="s">
        <v>123</v>
      </c>
      <c r="C406" s="43" t="s">
        <v>124</v>
      </c>
      <c r="D406" s="428"/>
      <c r="E406" s="428"/>
      <c r="F406" s="428"/>
      <c r="G406" s="428"/>
      <c r="H406" s="428"/>
      <c r="I406" s="428"/>
      <c r="J406" s="428"/>
      <c r="K406" s="428"/>
      <c r="L406" s="428"/>
      <c r="M406" s="428"/>
      <c r="N406" s="428"/>
      <c r="O406" s="428"/>
      <c r="P406" s="428"/>
      <c r="Q406" s="428"/>
      <c r="R406" s="428"/>
      <c r="S406" s="428"/>
      <c r="T406" s="428"/>
      <c r="U406" s="428"/>
      <c r="V406" s="428"/>
      <c r="W406" s="428"/>
      <c r="X406" s="428"/>
      <c r="Y406" s="428"/>
      <c r="Z406" s="428"/>
      <c r="AA406" s="428"/>
      <c r="AB406" s="428"/>
      <c r="AC406" s="428"/>
      <c r="AD406" s="428"/>
      <c r="AE406" s="428"/>
      <c r="AF406" s="428"/>
      <c r="AG406" s="428"/>
      <c r="AH406" s="428"/>
      <c r="AI406" s="334" t="s">
        <v>122</v>
      </c>
      <c r="AJ406" s="334" t="s">
        <v>123</v>
      </c>
      <c r="AK406" s="334">
        <f>AK404</f>
        <v>31</v>
      </c>
      <c r="AL406" s="334">
        <f>COUNTA(D406:AH406)</f>
        <v>0</v>
      </c>
      <c r="AM406" s="334">
        <f>AK406-AL406</f>
        <v>31</v>
      </c>
      <c r="AN406" s="335">
        <f>AL406/AK406</f>
        <v>0</v>
      </c>
      <c r="AO406" s="44"/>
    </row>
    <row r="407" spans="1:41" ht="15">
      <c r="A407" s="448">
        <v>44531</v>
      </c>
      <c r="B407" s="43" t="s">
        <v>125</v>
      </c>
      <c r="C407" s="45" t="s">
        <v>124</v>
      </c>
      <c r="D407" s="430"/>
      <c r="E407" s="430"/>
      <c r="F407" s="430"/>
      <c r="G407" s="430"/>
      <c r="H407" s="430"/>
      <c r="I407" s="430"/>
      <c r="J407" s="430"/>
      <c r="K407" s="430"/>
      <c r="L407" s="430"/>
      <c r="M407" s="430"/>
      <c r="N407" s="430"/>
      <c r="O407" s="430"/>
      <c r="P407" s="430"/>
      <c r="Q407" s="430"/>
      <c r="R407" s="430"/>
      <c r="S407" s="430"/>
      <c r="T407" s="430"/>
      <c r="U407" s="430"/>
      <c r="V407" s="430"/>
      <c r="W407" s="430"/>
      <c r="X407" s="430"/>
      <c r="Y407" s="430"/>
      <c r="Z407" s="430"/>
      <c r="AA407" s="428"/>
      <c r="AB407" s="428"/>
      <c r="AC407" s="428"/>
      <c r="AD407" s="428"/>
      <c r="AE407" s="428"/>
      <c r="AF407" s="430"/>
      <c r="AG407" s="430"/>
      <c r="AH407" s="430"/>
      <c r="AI407" s="334" t="s">
        <v>122</v>
      </c>
      <c r="AJ407" s="334" t="s">
        <v>125</v>
      </c>
      <c r="AK407" s="334">
        <f>AK404</f>
        <v>31</v>
      </c>
      <c r="AL407" s="334">
        <f>COUNTA(D407:AH407)</f>
        <v>0</v>
      </c>
      <c r="AM407" s="334">
        <f>AK407-AL407</f>
        <v>31</v>
      </c>
      <c r="AN407" s="335">
        <f>AL407/AK407</f>
        <v>0</v>
      </c>
      <c r="AO407" s="44"/>
    </row>
    <row r="408" spans="1:41" ht="15">
      <c r="A408" s="448">
        <v>44531</v>
      </c>
      <c r="B408" s="43" t="s">
        <v>127</v>
      </c>
      <c r="C408" s="45" t="s">
        <v>124</v>
      </c>
      <c r="D408" s="430"/>
      <c r="E408" s="430"/>
      <c r="F408" s="430"/>
      <c r="G408" s="430"/>
      <c r="H408" s="430"/>
      <c r="I408" s="430"/>
      <c r="J408" s="430"/>
      <c r="K408" s="430"/>
      <c r="L408" s="430"/>
      <c r="M408" s="430"/>
      <c r="N408" s="430"/>
      <c r="O408" s="430"/>
      <c r="P408" s="430"/>
      <c r="Q408" s="430"/>
      <c r="R408" s="430"/>
      <c r="S408" s="430"/>
      <c r="T408" s="430"/>
      <c r="U408" s="430"/>
      <c r="V408" s="430"/>
      <c r="W408" s="430"/>
      <c r="X408" s="430"/>
      <c r="Y408" s="430"/>
      <c r="Z408" s="430"/>
      <c r="AA408" s="428"/>
      <c r="AB408" s="428"/>
      <c r="AC408" s="428"/>
      <c r="AD408" s="428"/>
      <c r="AE408" s="428"/>
      <c r="AF408" s="430"/>
      <c r="AG408" s="430"/>
      <c r="AH408" s="430"/>
      <c r="AI408" s="334" t="s">
        <v>122</v>
      </c>
      <c r="AJ408" s="334" t="s">
        <v>127</v>
      </c>
      <c r="AK408" s="334">
        <f>AK406</f>
        <v>31</v>
      </c>
      <c r="AL408" s="334">
        <f>COUNTA(D408:AH408)</f>
        <v>0</v>
      </c>
      <c r="AM408" s="334">
        <f>AK408-AL408</f>
        <v>31</v>
      </c>
      <c r="AN408" s="335">
        <f>AL408/AK408</f>
        <v>0</v>
      </c>
      <c r="AO408" s="44"/>
    </row>
    <row r="409" spans="1:41" ht="15">
      <c r="A409" s="448"/>
      <c r="B409" s="452" t="s">
        <v>208</v>
      </c>
      <c r="C409" s="453"/>
      <c r="D409" s="369"/>
      <c r="E409" s="369"/>
      <c r="F409" s="369"/>
      <c r="G409" s="369"/>
      <c r="H409" s="369"/>
      <c r="I409" s="369"/>
      <c r="J409" s="369"/>
      <c r="K409" s="369"/>
      <c r="L409" s="369"/>
      <c r="M409" s="369"/>
      <c r="N409" s="369"/>
      <c r="O409" s="369"/>
      <c r="P409" s="369"/>
      <c r="Q409" s="369"/>
      <c r="R409" s="369"/>
      <c r="S409" s="369"/>
      <c r="T409" s="369"/>
      <c r="U409" s="369"/>
      <c r="V409" s="369"/>
      <c r="W409" s="369"/>
      <c r="X409" s="369"/>
      <c r="Y409" s="369"/>
      <c r="Z409" s="369"/>
      <c r="AA409" s="369"/>
      <c r="AB409" s="369"/>
      <c r="AC409" s="369"/>
      <c r="AD409" s="369"/>
      <c r="AE409" s="369"/>
      <c r="AF409" s="369"/>
      <c r="AG409" s="369"/>
      <c r="AH409" s="369"/>
      <c r="AI409" s="325"/>
      <c r="AJ409" s="325"/>
      <c r="AK409" s="331"/>
      <c r="AL409" s="331"/>
      <c r="AM409" s="331"/>
      <c r="AN409" s="331"/>
      <c r="AO409" s="44"/>
    </row>
    <row r="410" spans="1:41" ht="15">
      <c r="A410" s="448">
        <v>44531</v>
      </c>
      <c r="B410" s="43" t="s">
        <v>123</v>
      </c>
      <c r="C410" s="43" t="s">
        <v>124</v>
      </c>
      <c r="D410" s="428"/>
      <c r="E410" s="428"/>
      <c r="F410" s="428"/>
      <c r="G410" s="428"/>
      <c r="H410" s="428"/>
      <c r="I410" s="428"/>
      <c r="J410" s="428"/>
      <c r="K410" s="428"/>
      <c r="L410" s="428"/>
      <c r="M410" s="428"/>
      <c r="N410" s="428"/>
      <c r="O410" s="428"/>
      <c r="P410" s="428"/>
      <c r="Q410" s="428"/>
      <c r="R410" s="428"/>
      <c r="S410" s="428"/>
      <c r="T410" s="428"/>
      <c r="U410" s="428"/>
      <c r="V410" s="428"/>
      <c r="W410" s="428"/>
      <c r="X410" s="428"/>
      <c r="Y410" s="428"/>
      <c r="Z410" s="428"/>
      <c r="AA410" s="428"/>
      <c r="AB410" s="428"/>
      <c r="AC410" s="428"/>
      <c r="AD410" s="428"/>
      <c r="AE410" s="428"/>
      <c r="AF410" s="428"/>
      <c r="AG410" s="428"/>
      <c r="AH410" s="428"/>
      <c r="AI410" s="334" t="s">
        <v>136</v>
      </c>
      <c r="AJ410" s="334" t="s">
        <v>123</v>
      </c>
      <c r="AK410" s="334">
        <f>AK404</f>
        <v>31</v>
      </c>
      <c r="AL410" s="334">
        <f>COUNTA(D410:AH410)</f>
        <v>0</v>
      </c>
      <c r="AM410" s="334">
        <f>AK410-AL410</f>
        <v>31</v>
      </c>
      <c r="AN410" s="335">
        <f>AL410/AK410</f>
        <v>0</v>
      </c>
      <c r="AO410" s="44"/>
    </row>
    <row r="411" spans="1:41" ht="15">
      <c r="A411" s="448">
        <v>44531</v>
      </c>
      <c r="B411" s="46" t="s">
        <v>125</v>
      </c>
      <c r="C411" s="43" t="s">
        <v>129</v>
      </c>
      <c r="D411" s="428"/>
      <c r="E411" s="428"/>
      <c r="F411" s="428"/>
      <c r="G411" s="428"/>
      <c r="H411" s="428"/>
      <c r="I411" s="428"/>
      <c r="J411" s="428"/>
      <c r="K411" s="428"/>
      <c r="L411" s="428"/>
      <c r="M411" s="428"/>
      <c r="N411" s="428"/>
      <c r="O411" s="428"/>
      <c r="P411" s="428"/>
      <c r="Q411" s="428"/>
      <c r="R411" s="428"/>
      <c r="S411" s="428"/>
      <c r="T411" s="428"/>
      <c r="U411" s="428"/>
      <c r="V411" s="428"/>
      <c r="W411" s="428"/>
      <c r="X411" s="428"/>
      <c r="Y411" s="428"/>
      <c r="Z411" s="428"/>
      <c r="AA411" s="428"/>
      <c r="AB411" s="428"/>
      <c r="AC411" s="428"/>
      <c r="AD411" s="428"/>
      <c r="AE411" s="428"/>
      <c r="AF411" s="428"/>
      <c r="AG411" s="428"/>
      <c r="AH411" s="428"/>
      <c r="AI411" s="334" t="s">
        <v>136</v>
      </c>
      <c r="AJ411" s="334" t="s">
        <v>125</v>
      </c>
      <c r="AK411" s="334">
        <f>AK410</f>
        <v>31</v>
      </c>
      <c r="AL411" s="334">
        <f>COUNTA(D411:AH411)</f>
        <v>0</v>
      </c>
      <c r="AM411" s="334">
        <f>AK411-AL411</f>
        <v>31</v>
      </c>
      <c r="AN411" s="335">
        <f>AL411/AK411</f>
        <v>0</v>
      </c>
      <c r="AO411" s="44"/>
    </row>
  </sheetData>
  <autoFilter ref="AI7:AN18" xr:uid="{7967DF02-ED27-4A38-A788-874FF10EE240}"/>
  <mergeCells count="36">
    <mergeCell ref="B392:C392"/>
    <mergeCell ref="B403:C403"/>
    <mergeCell ref="B370:C370"/>
    <mergeCell ref="B381:C381"/>
    <mergeCell ref="B337:C337"/>
    <mergeCell ref="B348:C348"/>
    <mergeCell ref="B359:C359"/>
    <mergeCell ref="B315:C315"/>
    <mergeCell ref="B326:C326"/>
    <mergeCell ref="B282:C282"/>
    <mergeCell ref="B293:C293"/>
    <mergeCell ref="B304:C304"/>
    <mergeCell ref="B260:C260"/>
    <mergeCell ref="B271:C271"/>
    <mergeCell ref="B216:C216"/>
    <mergeCell ref="B227:C227"/>
    <mergeCell ref="B238:C238"/>
    <mergeCell ref="B249:C249"/>
    <mergeCell ref="B172:C172"/>
    <mergeCell ref="B183:C183"/>
    <mergeCell ref="B194:C194"/>
    <mergeCell ref="B205:C205"/>
    <mergeCell ref="B128:C128"/>
    <mergeCell ref="B139:C139"/>
    <mergeCell ref="B150:C150"/>
    <mergeCell ref="B161:C161"/>
    <mergeCell ref="B117:C117"/>
    <mergeCell ref="B33:C33"/>
    <mergeCell ref="B45:C45"/>
    <mergeCell ref="B57:C57"/>
    <mergeCell ref="B69:C69"/>
    <mergeCell ref="B9:C9"/>
    <mergeCell ref="B21:C21"/>
    <mergeCell ref="B81:C81"/>
    <mergeCell ref="B93:C93"/>
    <mergeCell ref="B105:C105"/>
  </mergeCells>
  <pageMargins left="0.7" right="0.7" top="0.75" bottom="0.75" header="0.3" footer="0.3"/>
  <pageSetup paperSize="9" orientation="portrait" r:id="rId1"/>
  <ignoredErrors>
    <ignoredError sqref="AK40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32FB2C0-B741-4C0B-B0B8-FBB621688FF6}">
          <x14:formula1>
            <xm:f>Initials!$B$2:$B$50</xm:f>
          </x14:formula1>
          <xm:sqref>D267:AH268 D263:AH265 D272:AH272 D278:AH279 D195:AH195 D261:AH261 D256:AH257 D252:AH254 D250:AH250 D241:AG243 D245:AG246 D239:AG239 D234:AH235 D230:AH232 D228:AH228 D223:AH224 D219:AH221 D217:AH217 D208:AG210 D212:AG213 D201:AH202 D197:AH199 D305:AH305 D316:AH316 D274:AH276 D294:AH294 D285:AH290 D318:AH323 D329:AH334 D338:AH338 D349:AH349 D360:AH360 D371:AH371 D382:AH382 D393:AH393 D404:AH404 D406:AH411 D283:AH283 D327:AH327 D395:AH400 D384:AH389 D373:AH378 D362:AH367 D351:AH356 D340:AH345 D307:AH312 D296:AH301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S41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P1"/>
    </sheetView>
  </sheetViews>
  <sheetFormatPr baseColWidth="10" defaultColWidth="8.75" defaultRowHeight="14.25"/>
  <cols>
    <col min="1" max="1" width="2.625" style="39" customWidth="1"/>
    <col min="2" max="2" width="26.125" style="39" customWidth="1"/>
    <col min="3" max="3" width="30.5" style="39" customWidth="1"/>
    <col min="4" max="4" width="11.25" style="39" customWidth="1"/>
    <col min="5" max="6" width="13.625" style="39" customWidth="1"/>
    <col min="7" max="7" width="14.75" style="39" customWidth="1"/>
    <col min="8" max="8" width="26.5" style="39" customWidth="1"/>
    <col min="9" max="16" width="14.75" style="39" customWidth="1"/>
    <col min="17" max="17" width="12.25" style="39" customWidth="1"/>
    <col min="18" max="18" width="15.25" style="39" customWidth="1"/>
    <col min="19" max="19" width="19.5" style="39" customWidth="1"/>
    <col min="20" max="16384" width="8.75" style="39"/>
  </cols>
  <sheetData>
    <row r="1" spans="1:19" ht="19.5" customHeight="1">
      <c r="A1" s="654" t="s">
        <v>223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</row>
    <row r="2" spans="1:19" ht="19.5" customHeight="1">
      <c r="A2" s="56"/>
      <c r="B2" s="57"/>
      <c r="C2" s="56" t="s">
        <v>224</v>
      </c>
      <c r="D2" s="56"/>
      <c r="E2" s="56"/>
      <c r="F2" s="56"/>
      <c r="G2" s="56"/>
      <c r="H2" s="57"/>
      <c r="I2" s="57"/>
      <c r="J2" s="57"/>
      <c r="K2" s="57"/>
      <c r="L2" s="57"/>
      <c r="M2" s="57"/>
      <c r="N2" s="57"/>
      <c r="O2" s="57"/>
      <c r="P2" s="57"/>
    </row>
    <row r="3" spans="1:19" ht="18">
      <c r="A3" s="655" t="s">
        <v>225</v>
      </c>
      <c r="B3" s="655"/>
      <c r="C3" s="655"/>
      <c r="D3" s="656" t="s">
        <v>226</v>
      </c>
      <c r="E3" s="656"/>
      <c r="F3" s="656"/>
      <c r="G3" s="657" t="s">
        <v>227</v>
      </c>
      <c r="H3" s="657"/>
      <c r="I3" s="657"/>
      <c r="J3" s="657"/>
      <c r="K3" s="658" t="s">
        <v>228</v>
      </c>
      <c r="L3" s="658"/>
      <c r="M3" s="659" t="s">
        <v>229</v>
      </c>
      <c r="N3" s="659"/>
      <c r="O3" s="659"/>
      <c r="P3" s="659"/>
      <c r="Q3" s="601" t="s">
        <v>230</v>
      </c>
      <c r="R3" s="653" t="s">
        <v>231</v>
      </c>
      <c r="S3" s="653"/>
    </row>
    <row r="4" spans="1:19" s="66" customFormat="1" ht="19.5" customHeight="1">
      <c r="A4" s="58" t="s">
        <v>232</v>
      </c>
      <c r="B4" s="59"/>
      <c r="C4" s="60" t="s">
        <v>233</v>
      </c>
      <c r="D4" s="61" t="s">
        <v>234</v>
      </c>
      <c r="E4" s="61" t="s">
        <v>234</v>
      </c>
      <c r="F4" s="61" t="s">
        <v>234</v>
      </c>
      <c r="G4" s="60" t="s">
        <v>233</v>
      </c>
      <c r="H4" s="60" t="s">
        <v>233</v>
      </c>
      <c r="I4" s="60" t="s">
        <v>233</v>
      </c>
      <c r="J4" s="60" t="s">
        <v>233</v>
      </c>
      <c r="K4" s="62" t="s">
        <v>235</v>
      </c>
      <c r="L4" s="62" t="s">
        <v>235</v>
      </c>
      <c r="M4" s="63" t="s">
        <v>236</v>
      </c>
      <c r="N4" s="63" t="s">
        <v>236</v>
      </c>
      <c r="O4" s="63" t="s">
        <v>236</v>
      </c>
      <c r="P4" s="64" t="s">
        <v>236</v>
      </c>
      <c r="Q4" s="65" t="s">
        <v>237</v>
      </c>
      <c r="R4" s="65" t="s">
        <v>237</v>
      </c>
      <c r="S4" s="65" t="s">
        <v>237</v>
      </c>
    </row>
    <row r="5" spans="1:19" s="66" customFormat="1" ht="45">
      <c r="A5" s="67" t="s">
        <v>238</v>
      </c>
      <c r="B5" s="67" t="s">
        <v>239</v>
      </c>
      <c r="C5" s="68" t="s">
        <v>240</v>
      </c>
      <c r="D5" s="292" t="s">
        <v>241</v>
      </c>
      <c r="E5" s="292" t="s">
        <v>242</v>
      </c>
      <c r="F5" s="292" t="s">
        <v>243</v>
      </c>
      <c r="G5" s="68" t="s">
        <v>244</v>
      </c>
      <c r="H5" s="69" t="s">
        <v>245</v>
      </c>
      <c r="I5" s="69" t="s">
        <v>246</v>
      </c>
      <c r="J5" s="69" t="s">
        <v>247</v>
      </c>
      <c r="K5" s="70" t="s">
        <v>248</v>
      </c>
      <c r="L5" s="70" t="s">
        <v>247</v>
      </c>
      <c r="M5" s="71" t="s">
        <v>249</v>
      </c>
      <c r="N5" s="71" t="s">
        <v>250</v>
      </c>
      <c r="O5" s="71" t="s">
        <v>246</v>
      </c>
      <c r="P5" s="72" t="s">
        <v>247</v>
      </c>
      <c r="Q5" s="73" t="s">
        <v>251</v>
      </c>
      <c r="R5" s="73" t="s">
        <v>252</v>
      </c>
      <c r="S5" s="73" t="s">
        <v>253</v>
      </c>
    </row>
    <row r="6" spans="1:19" ht="29.25">
      <c r="A6" s="589">
        <v>1</v>
      </c>
      <c r="B6" s="74" t="s">
        <v>76</v>
      </c>
      <c r="C6" s="75" t="s">
        <v>254</v>
      </c>
      <c r="D6" s="101" t="s">
        <v>255</v>
      </c>
      <c r="E6" s="251">
        <v>44158</v>
      </c>
      <c r="F6" s="251" t="s">
        <v>256</v>
      </c>
      <c r="G6" s="74"/>
      <c r="H6" s="74"/>
      <c r="I6" s="76"/>
      <c r="J6" s="76"/>
      <c r="K6" s="95"/>
      <c r="L6" s="95"/>
      <c r="M6" s="74"/>
      <c r="N6" s="77"/>
      <c r="O6" s="78"/>
      <c r="P6" s="78"/>
      <c r="Q6" s="47"/>
      <c r="R6" s="47"/>
      <c r="S6" s="47"/>
    </row>
    <row r="7" spans="1:19" ht="15">
      <c r="A7" s="589"/>
      <c r="B7" s="79"/>
      <c r="C7" s="79"/>
      <c r="D7" s="101"/>
      <c r="E7" s="101"/>
      <c r="F7" s="101"/>
      <c r="G7" s="79"/>
      <c r="H7" s="79"/>
      <c r="I7" s="79"/>
      <c r="J7" s="79"/>
      <c r="K7" s="95"/>
      <c r="L7" s="95"/>
      <c r="M7" s="79"/>
      <c r="N7" s="79"/>
      <c r="O7" s="79"/>
      <c r="P7" s="79"/>
      <c r="Q7" s="79"/>
      <c r="R7" s="79"/>
      <c r="S7" s="79"/>
    </row>
    <row r="8" spans="1:19" ht="15">
      <c r="A8" s="589"/>
      <c r="B8" s="79"/>
      <c r="C8" s="79"/>
      <c r="D8" s="101"/>
      <c r="E8" s="251"/>
      <c r="F8" s="251"/>
      <c r="G8" s="79"/>
      <c r="H8" s="79"/>
      <c r="I8" s="79"/>
      <c r="J8" s="79"/>
      <c r="K8" s="95"/>
      <c r="L8" s="95"/>
      <c r="M8" s="79"/>
      <c r="N8" s="79"/>
      <c r="O8" s="79"/>
      <c r="P8" s="79"/>
      <c r="Q8" s="79"/>
      <c r="R8" s="79"/>
      <c r="S8" s="79"/>
    </row>
    <row r="9" spans="1:19" ht="15">
      <c r="A9" s="589"/>
      <c r="B9" s="79"/>
      <c r="C9" s="79"/>
      <c r="D9" s="101"/>
      <c r="E9" s="251"/>
      <c r="F9" s="251"/>
      <c r="G9" s="79"/>
      <c r="H9" s="79"/>
      <c r="I9" s="79"/>
      <c r="J9" s="79"/>
      <c r="K9" s="79"/>
      <c r="L9" s="255"/>
      <c r="M9" s="79"/>
      <c r="N9" s="79"/>
      <c r="O9" s="255"/>
      <c r="P9" s="255"/>
      <c r="Q9" s="79"/>
      <c r="R9" s="79"/>
      <c r="S9" s="79"/>
    </row>
    <row r="10" spans="1:19" ht="15">
      <c r="A10" s="80"/>
      <c r="D10" s="293"/>
    </row>
    <row r="11" spans="1:19" ht="18">
      <c r="A11" s="81" t="s">
        <v>257</v>
      </c>
      <c r="B11" s="82"/>
    </row>
    <row r="12" spans="1:19" ht="15">
      <c r="A12" s="83">
        <v>1</v>
      </c>
      <c r="B12" s="84" t="s">
        <v>258</v>
      </c>
      <c r="C12" s="84"/>
      <c r="D12" s="84"/>
      <c r="E12" s="85"/>
      <c r="F12" s="85"/>
      <c r="G12" s="85"/>
      <c r="H12" s="85"/>
      <c r="I12" s="85"/>
      <c r="J12" s="85"/>
      <c r="K12" s="84" t="s">
        <v>259</v>
      </c>
      <c r="L12" s="84" t="s">
        <v>260</v>
      </c>
      <c r="M12" s="85"/>
      <c r="N12" s="85"/>
      <c r="O12" s="85"/>
      <c r="P12" s="85"/>
      <c r="Q12" s="84"/>
      <c r="R12" s="84"/>
      <c r="S12" s="86"/>
    </row>
    <row r="13" spans="1:19" ht="15">
      <c r="A13" s="83">
        <f t="shared" ref="A13:A23" si="0">A12+1</f>
        <v>2</v>
      </c>
      <c r="B13" s="84" t="s">
        <v>261</v>
      </c>
      <c r="C13" s="84"/>
      <c r="D13" s="84" t="s">
        <v>262</v>
      </c>
      <c r="E13" s="85"/>
      <c r="F13" s="85"/>
      <c r="G13" s="85"/>
      <c r="H13" s="85"/>
      <c r="I13" s="85"/>
      <c r="J13" s="85"/>
      <c r="K13" s="84" t="s">
        <v>255</v>
      </c>
      <c r="L13" s="84"/>
      <c r="M13" s="85"/>
      <c r="N13" s="85"/>
      <c r="O13" s="85"/>
      <c r="P13" s="85"/>
      <c r="Q13" s="84"/>
      <c r="R13" s="84"/>
      <c r="S13" s="84"/>
    </row>
    <row r="14" spans="1:19" ht="15">
      <c r="A14" s="83">
        <f t="shared" si="0"/>
        <v>3</v>
      </c>
      <c r="B14" s="84" t="s">
        <v>263</v>
      </c>
      <c r="C14" s="84"/>
      <c r="D14" s="84"/>
      <c r="E14" s="85">
        <v>43553</v>
      </c>
      <c r="F14" s="85">
        <v>43561</v>
      </c>
      <c r="G14" s="85"/>
      <c r="H14" s="85"/>
      <c r="I14" s="85"/>
      <c r="J14" s="85"/>
      <c r="K14" s="84" t="s">
        <v>264</v>
      </c>
      <c r="L14" s="84"/>
      <c r="M14" s="85"/>
      <c r="N14" s="85"/>
      <c r="O14" s="85"/>
      <c r="P14" s="85"/>
      <c r="Q14" s="84" t="s">
        <v>265</v>
      </c>
      <c r="R14" s="84"/>
      <c r="S14" s="86" t="s">
        <v>255</v>
      </c>
    </row>
    <row r="15" spans="1:19" ht="15">
      <c r="A15" s="83">
        <f t="shared" si="0"/>
        <v>4</v>
      </c>
      <c r="B15" s="84" t="s">
        <v>64</v>
      </c>
      <c r="C15" s="84"/>
      <c r="D15" s="84" t="s">
        <v>255</v>
      </c>
      <c r="E15" s="85">
        <v>43498</v>
      </c>
      <c r="F15" s="85">
        <v>43504</v>
      </c>
      <c r="G15" s="85"/>
      <c r="H15" s="85"/>
      <c r="I15" s="85"/>
      <c r="J15" s="85"/>
      <c r="K15" s="84" t="s">
        <v>266</v>
      </c>
      <c r="L15" s="87">
        <v>43524</v>
      </c>
      <c r="M15" s="85"/>
      <c r="N15" s="85"/>
      <c r="O15" s="85"/>
      <c r="P15" s="85"/>
      <c r="Q15" s="84" t="s">
        <v>255</v>
      </c>
      <c r="R15" s="84"/>
      <c r="S15" s="84"/>
    </row>
    <row r="16" spans="1:19" ht="15">
      <c r="A16" s="83">
        <f t="shared" si="0"/>
        <v>5</v>
      </c>
      <c r="B16" s="84" t="s">
        <v>54</v>
      </c>
      <c r="C16" s="84"/>
      <c r="D16" s="84"/>
      <c r="E16" s="85" t="s">
        <v>267</v>
      </c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8"/>
      <c r="Q16" s="84"/>
      <c r="R16" s="84"/>
      <c r="S16" s="84"/>
    </row>
    <row r="17" spans="1:19" ht="15">
      <c r="A17" s="83">
        <f t="shared" si="0"/>
        <v>6</v>
      </c>
      <c r="B17" s="74" t="s">
        <v>268</v>
      </c>
      <c r="C17" s="74" t="s">
        <v>269</v>
      </c>
      <c r="D17" s="74"/>
      <c r="E17" s="74"/>
      <c r="F17" s="74"/>
      <c r="G17" s="74" t="s">
        <v>270</v>
      </c>
      <c r="H17" s="89"/>
      <c r="I17" s="90"/>
      <c r="J17" s="90"/>
      <c r="K17" s="74" t="s">
        <v>271</v>
      </c>
      <c r="L17" s="91" t="s">
        <v>272</v>
      </c>
      <c r="M17" s="74" t="s">
        <v>255</v>
      </c>
      <c r="N17" s="74" t="s">
        <v>273</v>
      </c>
      <c r="O17" s="78">
        <v>43495</v>
      </c>
      <c r="P17" s="92">
        <v>43525</v>
      </c>
      <c r="Q17" s="93"/>
      <c r="R17" s="93"/>
      <c r="S17" s="93"/>
    </row>
    <row r="18" spans="1:19" ht="15">
      <c r="A18" s="83">
        <f t="shared" si="0"/>
        <v>7</v>
      </c>
      <c r="B18" s="74" t="s">
        <v>274</v>
      </c>
      <c r="C18" s="74" t="s">
        <v>269</v>
      </c>
      <c r="D18" s="74"/>
      <c r="E18" s="74"/>
      <c r="F18" s="74"/>
      <c r="G18" s="74" t="s">
        <v>270</v>
      </c>
      <c r="H18" s="89"/>
      <c r="I18" s="90"/>
      <c r="J18" s="90"/>
      <c r="K18" s="74"/>
      <c r="L18" s="74"/>
      <c r="M18" s="74" t="s">
        <v>275</v>
      </c>
      <c r="N18" s="74" t="s">
        <v>273</v>
      </c>
      <c r="O18" s="74"/>
      <c r="P18" s="94" t="s">
        <v>276</v>
      </c>
      <c r="Q18" s="93"/>
      <c r="R18" s="93"/>
      <c r="S18" s="93"/>
    </row>
    <row r="19" spans="1:19" ht="15">
      <c r="A19" s="83">
        <f t="shared" si="0"/>
        <v>8</v>
      </c>
      <c r="B19" s="605" t="s">
        <v>62</v>
      </c>
      <c r="C19" s="74" t="s">
        <v>277</v>
      </c>
      <c r="D19" s="74"/>
      <c r="E19" s="74"/>
      <c r="F19" s="74"/>
      <c r="G19" s="74" t="s">
        <v>278</v>
      </c>
      <c r="H19" s="89"/>
      <c r="I19" s="90"/>
      <c r="J19" s="90"/>
      <c r="K19" s="74"/>
      <c r="L19" s="74"/>
      <c r="M19" s="74"/>
      <c r="N19" s="74"/>
      <c r="O19" s="74"/>
      <c r="P19" s="94" t="s">
        <v>276</v>
      </c>
      <c r="Q19" s="93"/>
      <c r="R19" s="93"/>
      <c r="S19" s="93"/>
    </row>
    <row r="20" spans="1:19" ht="15">
      <c r="A20" s="83">
        <f t="shared" si="0"/>
        <v>9</v>
      </c>
      <c r="B20" s="84" t="s">
        <v>279</v>
      </c>
      <c r="C20" s="84"/>
      <c r="D20" s="84"/>
      <c r="E20" s="85" t="s">
        <v>280</v>
      </c>
      <c r="F20" s="85" t="s">
        <v>139</v>
      </c>
      <c r="G20" s="85"/>
      <c r="H20" s="85"/>
      <c r="I20" s="85"/>
      <c r="J20" s="85"/>
      <c r="K20" s="84" t="s">
        <v>265</v>
      </c>
      <c r="L20" s="85"/>
      <c r="M20" s="85"/>
      <c r="N20" s="74" t="s">
        <v>273</v>
      </c>
      <c r="O20" s="85">
        <v>43867</v>
      </c>
      <c r="P20" s="88">
        <v>43897</v>
      </c>
      <c r="Q20" s="84"/>
      <c r="R20" s="84"/>
      <c r="S20" s="84"/>
    </row>
    <row r="21" spans="1:19" ht="15">
      <c r="A21" s="83">
        <f t="shared" si="0"/>
        <v>10</v>
      </c>
      <c r="B21" s="95" t="s">
        <v>30</v>
      </c>
      <c r="C21" s="95"/>
      <c r="D21" s="95" t="s">
        <v>255</v>
      </c>
      <c r="E21" s="96" t="s">
        <v>281</v>
      </c>
      <c r="F21" s="96" t="s">
        <v>282</v>
      </c>
      <c r="G21" s="96"/>
      <c r="H21" s="96"/>
      <c r="I21" s="96"/>
      <c r="J21" s="96"/>
      <c r="K21" s="95" t="s">
        <v>262</v>
      </c>
      <c r="L21" s="96"/>
      <c r="M21" s="96"/>
      <c r="N21" s="96"/>
      <c r="O21" s="96"/>
      <c r="P21" s="97"/>
      <c r="Q21" s="84" t="s">
        <v>255</v>
      </c>
      <c r="R21" s="84" t="s">
        <v>255</v>
      </c>
      <c r="S21" s="86" t="s">
        <v>255</v>
      </c>
    </row>
    <row r="22" spans="1:19" ht="15">
      <c r="A22" s="83">
        <f t="shared" si="0"/>
        <v>11</v>
      </c>
      <c r="B22" s="74" t="s">
        <v>50</v>
      </c>
      <c r="C22" s="74"/>
      <c r="D22" s="74" t="s">
        <v>255</v>
      </c>
      <c r="E22" s="74" t="s">
        <v>281</v>
      </c>
      <c r="F22" s="74" t="s">
        <v>283</v>
      </c>
      <c r="G22" s="98"/>
      <c r="H22" s="74"/>
      <c r="I22" s="76"/>
      <c r="J22" s="76"/>
      <c r="K22" s="74" t="s">
        <v>284</v>
      </c>
      <c r="L22" s="76">
        <v>43646</v>
      </c>
      <c r="M22" s="74" t="s">
        <v>255</v>
      </c>
      <c r="N22" s="96" t="s">
        <v>285</v>
      </c>
      <c r="O22" s="78">
        <v>43614</v>
      </c>
      <c r="P22" s="99">
        <v>43704</v>
      </c>
      <c r="Q22" s="93"/>
      <c r="R22" s="93"/>
      <c r="S22" s="93"/>
    </row>
    <row r="23" spans="1:19" ht="15">
      <c r="A23" s="83">
        <f t="shared" si="0"/>
        <v>12</v>
      </c>
      <c r="B23" s="74" t="s">
        <v>286</v>
      </c>
      <c r="C23" s="74"/>
      <c r="D23" s="74"/>
      <c r="E23" s="100" t="s">
        <v>287</v>
      </c>
      <c r="F23" s="604" t="s">
        <v>288</v>
      </c>
      <c r="G23" s="101"/>
      <c r="H23" s="605"/>
      <c r="I23" s="76"/>
      <c r="J23" s="76"/>
      <c r="K23" s="74"/>
      <c r="L23" s="74"/>
      <c r="M23" s="74"/>
      <c r="N23" s="74"/>
      <c r="O23" s="78"/>
      <c r="P23" s="99"/>
      <c r="Q23" s="93"/>
      <c r="R23" s="93"/>
      <c r="S23" s="93"/>
    </row>
    <row r="24" spans="1:19">
      <c r="A24" s="39">
        <v>13</v>
      </c>
      <c r="B24" s="102" t="s">
        <v>289</v>
      </c>
      <c r="C24" s="102" t="s">
        <v>290</v>
      </c>
      <c r="D24" s="102" t="s">
        <v>255</v>
      </c>
      <c r="E24" s="102" t="s">
        <v>291</v>
      </c>
      <c r="F24" s="102" t="s">
        <v>292</v>
      </c>
      <c r="G24" s="102"/>
      <c r="H24" s="74" t="s">
        <v>293</v>
      </c>
      <c r="I24" s="103"/>
      <c r="J24" s="103"/>
      <c r="K24" s="102"/>
      <c r="L24" s="102"/>
      <c r="M24" s="102"/>
      <c r="N24" s="102"/>
      <c r="O24" s="104"/>
      <c r="P24" s="105"/>
      <c r="Q24" s="93"/>
      <c r="R24" s="93"/>
      <c r="S24" s="93"/>
    </row>
    <row r="25" spans="1:19">
      <c r="A25" s="39">
        <v>14</v>
      </c>
      <c r="B25" s="102" t="s">
        <v>294</v>
      </c>
      <c r="C25" s="102" t="s">
        <v>295</v>
      </c>
      <c r="D25" s="102" t="s">
        <v>296</v>
      </c>
      <c r="E25" s="102"/>
      <c r="F25" s="102"/>
      <c r="G25" s="102"/>
      <c r="H25" s="74"/>
      <c r="I25" s="103"/>
      <c r="J25" s="103"/>
      <c r="K25" s="102" t="s">
        <v>297</v>
      </c>
      <c r="L25" s="103" t="s">
        <v>298</v>
      </c>
      <c r="M25" s="103"/>
      <c r="N25" s="102"/>
      <c r="O25" s="104"/>
      <c r="P25" s="106"/>
      <c r="Q25" s="47"/>
      <c r="R25" s="47"/>
      <c r="S25" s="47"/>
    </row>
    <row r="26" spans="1:19" ht="29.25">
      <c r="A26" s="589">
        <v>15</v>
      </c>
      <c r="B26" s="74" t="s">
        <v>299</v>
      </c>
      <c r="C26" s="75" t="s">
        <v>300</v>
      </c>
      <c r="D26" s="74" t="s">
        <v>255</v>
      </c>
      <c r="E26" s="76">
        <v>43683</v>
      </c>
      <c r="F26" s="76">
        <v>43757</v>
      </c>
      <c r="G26" s="605"/>
      <c r="H26" s="74" t="s">
        <v>301</v>
      </c>
      <c r="I26" s="76"/>
      <c r="J26" s="107"/>
      <c r="K26" s="79" t="s">
        <v>302</v>
      </c>
      <c r="L26" s="108">
        <v>43829</v>
      </c>
      <c r="M26" s="74" t="s">
        <v>255</v>
      </c>
      <c r="N26" s="77" t="s">
        <v>285</v>
      </c>
      <c r="O26" s="78">
        <v>43699</v>
      </c>
      <c r="P26" s="78">
        <v>43789</v>
      </c>
      <c r="Q26" s="79"/>
      <c r="R26" s="79"/>
      <c r="S26" s="79"/>
    </row>
    <row r="27" spans="1:19" ht="15">
      <c r="A27" s="589">
        <v>16</v>
      </c>
      <c r="B27" s="98" t="s">
        <v>294</v>
      </c>
      <c r="C27" s="109" t="s">
        <v>303</v>
      </c>
      <c r="D27" s="98" t="s">
        <v>255</v>
      </c>
      <c r="E27" s="110">
        <v>43702</v>
      </c>
      <c r="F27" s="110">
        <v>43713</v>
      </c>
      <c r="G27" s="74"/>
      <c r="H27" s="74"/>
      <c r="I27" s="76"/>
      <c r="J27" s="76"/>
      <c r="K27" s="98" t="s">
        <v>297</v>
      </c>
      <c r="L27" s="76">
        <v>43724</v>
      </c>
      <c r="M27" s="74"/>
      <c r="N27" s="74"/>
      <c r="O27" s="78"/>
      <c r="P27" s="111"/>
      <c r="Q27" s="79"/>
      <c r="R27" s="79"/>
      <c r="S27" s="79"/>
    </row>
    <row r="28" spans="1:19" ht="15">
      <c r="A28" s="589">
        <v>17</v>
      </c>
      <c r="B28" s="98" t="s">
        <v>304</v>
      </c>
      <c r="C28" s="109" t="s">
        <v>305</v>
      </c>
      <c r="D28" s="98" t="s">
        <v>255</v>
      </c>
      <c r="E28" s="110">
        <v>43702</v>
      </c>
      <c r="F28" s="110">
        <v>43723</v>
      </c>
      <c r="G28" s="605"/>
      <c r="H28" s="74" t="s">
        <v>306</v>
      </c>
      <c r="I28" s="76"/>
      <c r="J28" s="107"/>
      <c r="K28" s="98" t="s">
        <v>307</v>
      </c>
      <c r="L28" s="108">
        <v>43799</v>
      </c>
      <c r="M28" s="74" t="s">
        <v>255</v>
      </c>
      <c r="N28" s="96" t="s">
        <v>273</v>
      </c>
      <c r="O28" s="78">
        <v>43705</v>
      </c>
      <c r="P28" s="111">
        <v>43735</v>
      </c>
      <c r="Q28" s="79"/>
      <c r="R28" s="79"/>
      <c r="S28" s="79"/>
    </row>
    <row r="29" spans="1:19" ht="15">
      <c r="A29" s="589">
        <v>18</v>
      </c>
      <c r="B29" s="74" t="s">
        <v>308</v>
      </c>
      <c r="C29" s="112" t="s">
        <v>309</v>
      </c>
      <c r="D29" s="74" t="s">
        <v>255</v>
      </c>
      <c r="E29" s="76">
        <v>43759</v>
      </c>
      <c r="F29" s="76">
        <v>43790</v>
      </c>
      <c r="G29" s="605"/>
      <c r="H29" s="74" t="s">
        <v>310</v>
      </c>
      <c r="I29" s="76"/>
      <c r="J29" s="107"/>
      <c r="K29" s="74" t="s">
        <v>311</v>
      </c>
      <c r="L29" s="108">
        <v>43799</v>
      </c>
      <c r="M29" s="74" t="s">
        <v>255</v>
      </c>
      <c r="N29" s="77" t="s">
        <v>273</v>
      </c>
      <c r="O29" s="78">
        <v>43769</v>
      </c>
      <c r="P29" s="78">
        <v>43799</v>
      </c>
      <c r="Q29" s="79"/>
      <c r="R29" s="79"/>
      <c r="S29" s="79"/>
    </row>
    <row r="30" spans="1:19" ht="29.25">
      <c r="A30" s="589">
        <v>19</v>
      </c>
      <c r="B30" s="74" t="s">
        <v>312</v>
      </c>
      <c r="C30" s="75" t="s">
        <v>313</v>
      </c>
      <c r="D30" s="74" t="s">
        <v>255</v>
      </c>
      <c r="E30" s="76">
        <v>43780</v>
      </c>
      <c r="F30" s="76">
        <v>43784</v>
      </c>
      <c r="G30" s="74"/>
      <c r="H30" s="74"/>
      <c r="I30" s="76"/>
      <c r="J30" s="76"/>
      <c r="K30" s="74"/>
      <c r="L30" s="76"/>
      <c r="M30" s="74"/>
      <c r="N30" s="77"/>
      <c r="O30" s="78"/>
      <c r="P30" s="78"/>
      <c r="Q30" s="79"/>
      <c r="R30" s="79"/>
      <c r="S30" s="79"/>
    </row>
    <row r="31" spans="1:19" ht="15">
      <c r="A31" s="589">
        <v>1</v>
      </c>
      <c r="B31" s="74" t="s">
        <v>314</v>
      </c>
      <c r="C31" s="75" t="s">
        <v>315</v>
      </c>
      <c r="D31" s="101"/>
      <c r="E31" s="251"/>
      <c r="F31" s="251"/>
      <c r="G31" s="74"/>
      <c r="H31" s="74"/>
      <c r="I31" s="76"/>
      <c r="J31" s="76"/>
      <c r="K31" s="95" t="s">
        <v>262</v>
      </c>
      <c r="L31" s="95" t="s">
        <v>262</v>
      </c>
      <c r="M31" s="74"/>
      <c r="N31" s="77"/>
      <c r="O31" s="78"/>
      <c r="P31" s="78"/>
      <c r="Q31" s="47"/>
      <c r="R31" s="47"/>
      <c r="S31" s="47"/>
    </row>
    <row r="32" spans="1:19" ht="15">
      <c r="A32" s="589">
        <v>2</v>
      </c>
      <c r="B32" s="79" t="s">
        <v>316</v>
      </c>
      <c r="C32" s="79" t="s">
        <v>317</v>
      </c>
      <c r="D32" s="101"/>
      <c r="E32" s="101"/>
      <c r="F32" s="101"/>
      <c r="G32" s="79"/>
      <c r="H32" s="79"/>
      <c r="I32" s="79"/>
      <c r="J32" s="79"/>
      <c r="K32" s="95" t="s">
        <v>262</v>
      </c>
      <c r="L32" s="95" t="s">
        <v>262</v>
      </c>
      <c r="M32" s="79"/>
      <c r="N32" s="79"/>
      <c r="O32" s="79"/>
      <c r="P32" s="79"/>
      <c r="Q32" s="79"/>
      <c r="R32" s="79"/>
      <c r="S32" s="79"/>
    </row>
    <row r="33" spans="1:19" ht="15">
      <c r="A33" s="589">
        <v>3</v>
      </c>
      <c r="B33" s="79" t="s">
        <v>153</v>
      </c>
      <c r="C33" s="79"/>
      <c r="D33" s="101" t="s">
        <v>255</v>
      </c>
      <c r="E33" s="251">
        <v>43857</v>
      </c>
      <c r="F33" s="251">
        <v>43863</v>
      </c>
      <c r="G33" s="79"/>
      <c r="H33" s="79"/>
      <c r="I33" s="79"/>
      <c r="J33" s="79"/>
      <c r="K33" s="95" t="s">
        <v>262</v>
      </c>
      <c r="L33" s="95" t="s">
        <v>262</v>
      </c>
      <c r="M33" s="79"/>
      <c r="N33" s="79"/>
      <c r="O33" s="79"/>
      <c r="P33" s="79"/>
      <c r="Q33" s="79"/>
      <c r="R33" s="79"/>
      <c r="S33" s="79"/>
    </row>
    <row r="34" spans="1:19" ht="15">
      <c r="A34" s="589">
        <v>4</v>
      </c>
      <c r="B34" s="79" t="s">
        <v>279</v>
      </c>
      <c r="C34" s="79"/>
      <c r="D34" s="101" t="s">
        <v>255</v>
      </c>
      <c r="E34" s="251">
        <v>43871</v>
      </c>
      <c r="F34" s="251">
        <v>43891</v>
      </c>
      <c r="G34" s="79"/>
      <c r="H34" s="79"/>
      <c r="I34" s="79"/>
      <c r="J34" s="79"/>
      <c r="K34" s="79" t="s">
        <v>318</v>
      </c>
      <c r="L34" s="255">
        <v>43891</v>
      </c>
      <c r="M34" s="79" t="s">
        <v>255</v>
      </c>
      <c r="N34" s="79" t="s">
        <v>319</v>
      </c>
      <c r="O34" s="255">
        <v>43878</v>
      </c>
      <c r="P34" s="255">
        <v>44058</v>
      </c>
      <c r="Q34" s="79"/>
      <c r="R34" s="79"/>
      <c r="S34" s="79"/>
    </row>
    <row r="39" spans="1:19">
      <c r="D39" s="39" t="s">
        <v>255</v>
      </c>
    </row>
    <row r="40" spans="1:19">
      <c r="D40" s="39" t="s">
        <v>265</v>
      </c>
      <c r="F40" s="39" t="s">
        <v>273</v>
      </c>
    </row>
    <row r="41" spans="1:19">
      <c r="D41" s="39" t="s">
        <v>262</v>
      </c>
      <c r="F41" s="39" t="s">
        <v>320</v>
      </c>
    </row>
  </sheetData>
  <mergeCells count="7">
    <mergeCell ref="R3:S3"/>
    <mergeCell ref="A1:P1"/>
    <mergeCell ref="A3:C3"/>
    <mergeCell ref="D3:F3"/>
    <mergeCell ref="G3:J3"/>
    <mergeCell ref="K3:L3"/>
    <mergeCell ref="M3:P3"/>
  </mergeCells>
  <dataValidations count="3">
    <dataValidation type="list" allowBlank="1" showInputMessage="1" showErrorMessage="1" sqref="Q12:S21 K20:K21 G23 D12:D21 K12:K15 K6:L8 K31:L33" xr:uid="{00000000-0002-0000-0000-000000000000}">
      <formula1>$D$39:$D$41</formula1>
    </dataValidation>
    <dataValidation type="list" allowBlank="1" showInputMessage="1" showErrorMessage="1" sqref="M17 G6 G26:G31 M6 M26:M31 M22:M24 M19 G24 G17 G22" xr:uid="{9D29FD6F-DA14-45BA-9886-159B5DCD2A8E}">
      <formula1>$B$46:$B$49</formula1>
    </dataValidation>
    <dataValidation type="list" allowBlank="1" showInputMessage="1" showErrorMessage="1" sqref="N17 N27 N23:N24" xr:uid="{C3BBF587-5AC2-45F7-B631-C0EA3400FD56}">
      <formula1>$G$46:$G$47</formula1>
    </dataValidation>
  </dataValidation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L522"/>
  <sheetViews>
    <sheetView showGridLines="0" topLeftCell="A484" zoomScale="85" zoomScaleNormal="85" zoomScalePageLayoutView="70" workbookViewId="0">
      <selection activeCell="AQ501" sqref="A495:AQ501"/>
    </sheetView>
  </sheetViews>
  <sheetFormatPr baseColWidth="10" defaultColWidth="9.25" defaultRowHeight="14.25"/>
  <cols>
    <col min="1" max="1" width="20.625" style="39" customWidth="1"/>
    <col min="2" max="2" width="22.5" style="39" customWidth="1"/>
    <col min="3" max="3" width="3.75" style="39" customWidth="1"/>
    <col min="4" max="4" width="3.625" style="39" customWidth="1"/>
    <col min="5" max="32" width="3.75" style="39" customWidth="1"/>
    <col min="33" max="33" width="4.25" style="39" customWidth="1"/>
    <col min="34" max="34" width="4.25" style="215" customWidth="1"/>
    <col min="35" max="35" width="10.5" style="39" customWidth="1"/>
    <col min="36" max="36" width="18.5" style="39" customWidth="1"/>
    <col min="37" max="38" width="9.25" style="39"/>
    <col min="39" max="41" width="8.75" style="39" customWidth="1"/>
    <col min="42" max="16384" width="9.25" style="39"/>
  </cols>
  <sheetData>
    <row r="1" spans="1:37" ht="20.25" hidden="1">
      <c r="A1" s="113" t="s">
        <v>169</v>
      </c>
      <c r="B1" s="114"/>
      <c r="F1" s="115"/>
      <c r="R1" s="115"/>
    </row>
    <row r="2" spans="1:37" hidden="1">
      <c r="A2" s="662" t="s">
        <v>321</v>
      </c>
      <c r="B2" s="664" t="s">
        <v>322</v>
      </c>
      <c r="C2" s="116" t="s">
        <v>116</v>
      </c>
      <c r="D2" s="116" t="s">
        <v>117</v>
      </c>
      <c r="E2" s="116" t="s">
        <v>116</v>
      </c>
      <c r="F2" s="116" t="s">
        <v>118</v>
      </c>
      <c r="G2" s="116" t="s">
        <v>119</v>
      </c>
      <c r="H2" s="116" t="s">
        <v>119</v>
      </c>
      <c r="I2" s="116" t="s">
        <v>120</v>
      </c>
      <c r="J2" s="116" t="s">
        <v>116</v>
      </c>
      <c r="K2" s="116" t="s">
        <v>117</v>
      </c>
      <c r="L2" s="116" t="s">
        <v>116</v>
      </c>
      <c r="M2" s="116" t="s">
        <v>118</v>
      </c>
      <c r="N2" s="116" t="s">
        <v>119</v>
      </c>
      <c r="O2" s="116" t="s">
        <v>119</v>
      </c>
      <c r="P2" s="116" t="s">
        <v>120</v>
      </c>
      <c r="Q2" s="116" t="s">
        <v>116</v>
      </c>
      <c r="R2" s="116" t="s">
        <v>117</v>
      </c>
      <c r="S2" s="116" t="s">
        <v>116</v>
      </c>
      <c r="T2" s="116" t="s">
        <v>118</v>
      </c>
      <c r="U2" s="116" t="s">
        <v>119</v>
      </c>
      <c r="V2" s="116" t="s">
        <v>119</v>
      </c>
      <c r="W2" s="116" t="s">
        <v>120</v>
      </c>
      <c r="X2" s="116" t="s">
        <v>116</v>
      </c>
      <c r="Y2" s="116" t="s">
        <v>117</v>
      </c>
      <c r="Z2" s="116" t="s">
        <v>116</v>
      </c>
      <c r="AA2" s="116" t="s">
        <v>118</v>
      </c>
      <c r="AB2" s="116" t="s">
        <v>119</v>
      </c>
      <c r="AC2" s="116" t="s">
        <v>119</v>
      </c>
      <c r="AD2" s="116" t="s">
        <v>120</v>
      </c>
      <c r="AE2" s="116" t="s">
        <v>116</v>
      </c>
      <c r="AF2" s="116" t="s">
        <v>117</v>
      </c>
      <c r="AG2" s="116" t="s">
        <v>116</v>
      </c>
      <c r="AH2" s="304"/>
    </row>
    <row r="3" spans="1:37" hidden="1">
      <c r="A3" s="663"/>
      <c r="B3" s="663"/>
      <c r="C3" s="116">
        <v>1</v>
      </c>
      <c r="D3" s="116">
        <v>2</v>
      </c>
      <c r="E3" s="116">
        <v>3</v>
      </c>
      <c r="F3" s="116">
        <v>4</v>
      </c>
      <c r="G3" s="116">
        <v>5</v>
      </c>
      <c r="H3" s="116">
        <v>6</v>
      </c>
      <c r="I3" s="116">
        <v>7</v>
      </c>
      <c r="J3" s="116">
        <v>8</v>
      </c>
      <c r="K3" s="116">
        <v>9</v>
      </c>
      <c r="L3" s="116">
        <v>10</v>
      </c>
      <c r="M3" s="116">
        <v>11</v>
      </c>
      <c r="N3" s="116">
        <v>12</v>
      </c>
      <c r="O3" s="116">
        <v>13</v>
      </c>
      <c r="P3" s="116">
        <v>14</v>
      </c>
      <c r="Q3" s="116">
        <v>15</v>
      </c>
      <c r="R3" s="116">
        <v>16</v>
      </c>
      <c r="S3" s="116">
        <v>17</v>
      </c>
      <c r="T3" s="116">
        <v>18</v>
      </c>
      <c r="U3" s="116">
        <v>19</v>
      </c>
      <c r="V3" s="116">
        <v>20</v>
      </c>
      <c r="W3" s="116">
        <v>21</v>
      </c>
      <c r="X3" s="116">
        <v>22</v>
      </c>
      <c r="Y3" s="116">
        <v>23</v>
      </c>
      <c r="Z3" s="116">
        <v>24</v>
      </c>
      <c r="AA3" s="116">
        <v>25</v>
      </c>
      <c r="AB3" s="116">
        <v>26</v>
      </c>
      <c r="AC3" s="116">
        <v>27</v>
      </c>
      <c r="AD3" s="116">
        <v>28</v>
      </c>
      <c r="AE3" s="116">
        <v>29</v>
      </c>
      <c r="AF3" s="116">
        <v>30</v>
      </c>
      <c r="AG3" s="603">
        <v>31</v>
      </c>
      <c r="AH3" s="304"/>
    </row>
    <row r="4" spans="1:37" hidden="1">
      <c r="A4" s="117" t="s">
        <v>323</v>
      </c>
      <c r="B4" s="118" t="s">
        <v>324</v>
      </c>
      <c r="C4" s="119"/>
      <c r="D4" s="120"/>
      <c r="E4" s="121"/>
      <c r="F4" s="121"/>
      <c r="G4" s="122"/>
      <c r="H4" s="123"/>
      <c r="I4" s="124"/>
      <c r="J4" s="125"/>
      <c r="K4" s="125"/>
      <c r="L4" s="121"/>
      <c r="M4" s="121"/>
      <c r="N4" s="122"/>
      <c r="O4" s="123"/>
      <c r="P4" s="124"/>
      <c r="Q4" s="125"/>
      <c r="R4" s="125"/>
      <c r="S4" s="121"/>
      <c r="T4" s="121"/>
      <c r="U4" s="122"/>
      <c r="V4" s="123"/>
      <c r="W4" s="124"/>
      <c r="X4" s="125"/>
      <c r="Y4" s="125"/>
      <c r="Z4" s="126"/>
      <c r="AA4" s="126"/>
      <c r="AB4" s="122"/>
      <c r="AC4" s="123"/>
      <c r="AD4" s="127"/>
      <c r="AE4" s="125"/>
      <c r="AF4" s="128"/>
      <c r="AG4" s="129"/>
      <c r="AH4" s="302"/>
      <c r="AI4" s="130"/>
      <c r="AJ4" s="39" t="s">
        <v>325</v>
      </c>
    </row>
    <row r="5" spans="1:37" hidden="1">
      <c r="A5" s="117" t="s">
        <v>46</v>
      </c>
      <c r="B5" s="118" t="s">
        <v>326</v>
      </c>
      <c r="C5" s="119"/>
      <c r="D5" s="120"/>
      <c r="E5" s="124"/>
      <c r="F5" s="124"/>
      <c r="G5" s="122"/>
      <c r="H5" s="123"/>
      <c r="I5" s="124"/>
      <c r="J5" s="125"/>
      <c r="K5" s="125"/>
      <c r="L5" s="124"/>
      <c r="M5" s="124"/>
      <c r="N5" s="122"/>
      <c r="O5" s="123"/>
      <c r="P5" s="124"/>
      <c r="Q5" s="125"/>
      <c r="R5" s="125"/>
      <c r="S5" s="124"/>
      <c r="T5" s="124"/>
      <c r="U5" s="122"/>
      <c r="V5" s="123"/>
      <c r="W5" s="124"/>
      <c r="X5" s="125"/>
      <c r="Y5" s="125"/>
      <c r="Z5" s="124"/>
      <c r="AA5" s="124"/>
      <c r="AB5" s="122"/>
      <c r="AC5" s="123"/>
      <c r="AD5" s="127"/>
      <c r="AE5" s="119"/>
      <c r="AF5" s="128"/>
      <c r="AG5" s="129"/>
      <c r="AH5" s="302"/>
      <c r="AI5" s="130"/>
      <c r="AJ5" s="39" t="s">
        <v>327</v>
      </c>
    </row>
    <row r="6" spans="1:37" hidden="1">
      <c r="A6" s="131" t="s">
        <v>328</v>
      </c>
      <c r="B6" s="132" t="s">
        <v>329</v>
      </c>
      <c r="C6" s="119"/>
      <c r="D6" s="125"/>
      <c r="E6" s="124"/>
      <c r="F6" s="124"/>
      <c r="G6" s="122"/>
      <c r="H6" s="122"/>
      <c r="I6" s="124"/>
      <c r="J6" s="125"/>
      <c r="K6" s="125"/>
      <c r="L6" s="124"/>
      <c r="M6" s="124"/>
      <c r="N6" s="122"/>
      <c r="O6" s="122"/>
      <c r="P6" s="124"/>
      <c r="Q6" s="125"/>
      <c r="R6" s="125"/>
      <c r="S6" s="124"/>
      <c r="T6" s="124"/>
      <c r="U6" s="122"/>
      <c r="V6" s="122"/>
      <c r="W6" s="124"/>
      <c r="X6" s="125"/>
      <c r="Y6" s="125"/>
      <c r="Z6" s="124"/>
      <c r="AA6" s="124"/>
      <c r="AB6" s="122"/>
      <c r="AC6" s="122"/>
      <c r="AD6" s="124"/>
      <c r="AE6" s="125"/>
      <c r="AF6" s="125"/>
      <c r="AG6" s="133"/>
      <c r="AH6" s="302"/>
    </row>
    <row r="7" spans="1:37" hidden="1">
      <c r="A7" s="117" t="s">
        <v>330</v>
      </c>
      <c r="B7" s="118" t="s">
        <v>331</v>
      </c>
      <c r="C7" s="119"/>
      <c r="D7" s="120"/>
      <c r="E7" s="124"/>
      <c r="F7" s="124"/>
      <c r="G7" s="122"/>
      <c r="H7" s="123"/>
      <c r="I7" s="124"/>
      <c r="J7" s="125"/>
      <c r="K7" s="125"/>
      <c r="L7" s="124"/>
      <c r="M7" s="124"/>
      <c r="N7" s="122"/>
      <c r="O7" s="123"/>
      <c r="P7" s="124"/>
      <c r="Q7" s="125"/>
      <c r="R7" s="125"/>
      <c r="S7" s="124"/>
      <c r="T7" s="124"/>
      <c r="U7" s="122"/>
      <c r="V7" s="123"/>
      <c r="W7" s="124"/>
      <c r="X7" s="125"/>
      <c r="Y7" s="125"/>
      <c r="Z7" s="124"/>
      <c r="AA7" s="124"/>
      <c r="AB7" s="122"/>
      <c r="AC7" s="123"/>
      <c r="AD7" s="124"/>
      <c r="AE7" s="125"/>
      <c r="AF7" s="125"/>
      <c r="AG7" s="134"/>
      <c r="AH7" s="302"/>
    </row>
    <row r="8" spans="1:37" hidden="1">
      <c r="A8" s="117" t="s">
        <v>332</v>
      </c>
      <c r="B8" s="118" t="s">
        <v>290</v>
      </c>
      <c r="C8" s="119"/>
      <c r="D8" s="120"/>
      <c r="E8" s="124"/>
      <c r="F8" s="124"/>
      <c r="G8" s="122"/>
      <c r="H8" s="123"/>
      <c r="I8" s="124"/>
      <c r="J8" s="125"/>
      <c r="K8" s="125"/>
      <c r="L8" s="124"/>
      <c r="M8" s="124"/>
      <c r="N8" s="122"/>
      <c r="O8" s="123"/>
      <c r="P8" s="124"/>
      <c r="Q8" s="125"/>
      <c r="R8" s="125"/>
      <c r="S8" s="124"/>
      <c r="T8" s="124"/>
      <c r="U8" s="122"/>
      <c r="V8" s="123"/>
      <c r="W8" s="124"/>
      <c r="X8" s="125"/>
      <c r="Y8" s="125"/>
      <c r="Z8" s="124"/>
      <c r="AA8" s="124"/>
      <c r="AB8" s="122"/>
      <c r="AC8" s="123"/>
      <c r="AD8" s="124"/>
      <c r="AE8" s="125"/>
      <c r="AF8" s="125"/>
      <c r="AG8" s="134"/>
      <c r="AH8" s="302"/>
      <c r="AI8" s="135"/>
      <c r="AJ8" s="39" t="s">
        <v>333</v>
      </c>
    </row>
    <row r="9" spans="1:37" hidden="1">
      <c r="A9" s="117" t="s">
        <v>334</v>
      </c>
      <c r="B9" s="118" t="s">
        <v>233</v>
      </c>
      <c r="C9" s="119"/>
      <c r="D9" s="120"/>
      <c r="E9" s="124"/>
      <c r="F9" s="124"/>
      <c r="G9" s="122"/>
      <c r="H9" s="123"/>
      <c r="I9" s="124"/>
      <c r="J9" s="125"/>
      <c r="K9" s="125"/>
      <c r="L9" s="124"/>
      <c r="M9" s="124"/>
      <c r="N9" s="122"/>
      <c r="O9" s="123"/>
      <c r="P9" s="124"/>
      <c r="Q9" s="125"/>
      <c r="R9" s="125"/>
      <c r="S9" s="124"/>
      <c r="T9" s="124"/>
      <c r="U9" s="122"/>
      <c r="V9" s="123"/>
      <c r="W9" s="124"/>
      <c r="X9" s="125"/>
      <c r="Y9" s="125"/>
      <c r="Z9" s="124"/>
      <c r="AA9" s="124"/>
      <c r="AB9" s="122"/>
      <c r="AC9" s="123"/>
      <c r="AD9" s="124"/>
      <c r="AE9" s="125"/>
      <c r="AF9" s="125"/>
      <c r="AG9" s="134"/>
      <c r="AH9" s="302"/>
      <c r="AI9" s="135"/>
      <c r="AJ9" s="660" t="s">
        <v>335</v>
      </c>
      <c r="AK9" s="660"/>
    </row>
    <row r="10" spans="1:37" hidden="1">
      <c r="A10" s="117" t="s">
        <v>336</v>
      </c>
      <c r="B10" s="118" t="s">
        <v>337</v>
      </c>
      <c r="C10" s="119"/>
      <c r="D10" s="127"/>
      <c r="E10" s="124"/>
      <c r="F10" s="124"/>
      <c r="G10" s="122"/>
      <c r="H10" s="123"/>
      <c r="I10" s="124"/>
      <c r="J10" s="125"/>
      <c r="K10" s="125"/>
      <c r="L10" s="124"/>
      <c r="M10" s="124"/>
      <c r="N10" s="122"/>
      <c r="O10" s="123"/>
      <c r="P10" s="124"/>
      <c r="Q10" s="125"/>
      <c r="R10" s="125"/>
      <c r="S10" s="124"/>
      <c r="T10" s="124"/>
      <c r="U10" s="122"/>
      <c r="V10" s="123"/>
      <c r="W10" s="124"/>
      <c r="X10" s="125"/>
      <c r="Y10" s="125"/>
      <c r="Z10" s="124"/>
      <c r="AA10" s="124"/>
      <c r="AB10" s="122"/>
      <c r="AC10" s="123"/>
      <c r="AD10" s="124"/>
      <c r="AE10" s="125"/>
      <c r="AF10" s="125"/>
      <c r="AG10" s="134"/>
      <c r="AH10" s="302"/>
      <c r="AI10" s="135"/>
      <c r="AJ10" s="660"/>
      <c r="AK10" s="660"/>
    </row>
    <row r="11" spans="1:37" hidden="1">
      <c r="A11" s="117" t="s">
        <v>338</v>
      </c>
      <c r="B11" s="118" t="s">
        <v>339</v>
      </c>
      <c r="C11" s="119"/>
      <c r="D11" s="120"/>
      <c r="E11" s="124"/>
      <c r="F11" s="124"/>
      <c r="G11" s="122"/>
      <c r="H11" s="123"/>
      <c r="I11" s="124"/>
      <c r="J11" s="125"/>
      <c r="K11" s="125"/>
      <c r="L11" s="124"/>
      <c r="M11" s="124"/>
      <c r="N11" s="122"/>
      <c r="O11" s="123"/>
      <c r="P11" s="124"/>
      <c r="Q11" s="125"/>
      <c r="R11" s="125"/>
      <c r="S11" s="124"/>
      <c r="T11" s="124"/>
      <c r="U11" s="122"/>
      <c r="V11" s="123"/>
      <c r="W11" s="124"/>
      <c r="X11" s="125"/>
      <c r="Y11" s="125"/>
      <c r="Z11" s="124"/>
      <c r="AA11" s="124"/>
      <c r="AB11" s="122"/>
      <c r="AC11" s="123"/>
      <c r="AD11" s="124"/>
      <c r="AE11" s="125"/>
      <c r="AF11" s="125"/>
      <c r="AG11" s="134"/>
      <c r="AH11" s="302"/>
    </row>
    <row r="12" spans="1:37" hidden="1">
      <c r="A12" s="117" t="s">
        <v>340</v>
      </c>
      <c r="B12" s="118" t="s">
        <v>341</v>
      </c>
      <c r="C12" s="119"/>
      <c r="D12" s="120"/>
      <c r="E12" s="124"/>
      <c r="F12" s="124"/>
      <c r="G12" s="122"/>
      <c r="H12" s="123"/>
      <c r="I12" s="124"/>
      <c r="J12" s="125"/>
      <c r="K12" s="125"/>
      <c r="L12" s="124"/>
      <c r="M12" s="124"/>
      <c r="N12" s="122"/>
      <c r="O12" s="123"/>
      <c r="P12" s="124"/>
      <c r="Q12" s="125"/>
      <c r="R12" s="125"/>
      <c r="S12" s="124"/>
      <c r="T12" s="124"/>
      <c r="U12" s="122"/>
      <c r="V12" s="123"/>
      <c r="W12" s="124"/>
      <c r="X12" s="125"/>
      <c r="Y12" s="125"/>
      <c r="Z12" s="124"/>
      <c r="AA12" s="124"/>
      <c r="AB12" s="122"/>
      <c r="AC12" s="123"/>
      <c r="AD12" s="124"/>
      <c r="AE12" s="125"/>
      <c r="AF12" s="125"/>
      <c r="AG12" s="134"/>
      <c r="AH12" s="302"/>
    </row>
    <row r="13" spans="1:37" hidden="1">
      <c r="A13" s="117" t="s">
        <v>10</v>
      </c>
      <c r="B13" s="118" t="s">
        <v>342</v>
      </c>
      <c r="C13" s="119"/>
      <c r="D13" s="120"/>
      <c r="E13" s="124"/>
      <c r="F13" s="124"/>
      <c r="G13" s="122"/>
      <c r="H13" s="123"/>
      <c r="I13" s="124"/>
      <c r="J13" s="125"/>
      <c r="K13" s="125"/>
      <c r="L13" s="124"/>
      <c r="M13" s="124"/>
      <c r="N13" s="122"/>
      <c r="O13" s="123"/>
      <c r="P13" s="124"/>
      <c r="Q13" s="125"/>
      <c r="R13" s="125"/>
      <c r="S13" s="124"/>
      <c r="T13" s="124"/>
      <c r="U13" s="122"/>
      <c r="V13" s="123"/>
      <c r="W13" s="124"/>
      <c r="X13" s="125"/>
      <c r="Y13" s="125"/>
      <c r="Z13" s="124"/>
      <c r="AA13" s="124"/>
      <c r="AB13" s="122"/>
      <c r="AC13" s="123"/>
      <c r="AD13" s="124"/>
      <c r="AE13" s="125"/>
      <c r="AF13" s="125"/>
      <c r="AG13" s="134"/>
      <c r="AH13" s="302"/>
    </row>
    <row r="14" spans="1:37" hidden="1">
      <c r="A14" s="117" t="s">
        <v>343</v>
      </c>
      <c r="B14" s="118" t="s">
        <v>344</v>
      </c>
      <c r="C14" s="119"/>
      <c r="D14" s="120"/>
      <c r="E14" s="124"/>
      <c r="F14" s="124"/>
      <c r="G14" s="122"/>
      <c r="H14" s="123"/>
      <c r="I14" s="124"/>
      <c r="J14" s="125"/>
      <c r="K14" s="125"/>
      <c r="L14" s="124"/>
      <c r="M14" s="124"/>
      <c r="N14" s="122"/>
      <c r="O14" s="123"/>
      <c r="P14" s="124"/>
      <c r="Q14" s="125"/>
      <c r="R14" s="125"/>
      <c r="S14" s="124"/>
      <c r="T14" s="124"/>
      <c r="U14" s="122"/>
      <c r="V14" s="123"/>
      <c r="W14" s="124"/>
      <c r="X14" s="125"/>
      <c r="Y14" s="125"/>
      <c r="Z14" s="124"/>
      <c r="AA14" s="124"/>
      <c r="AB14" s="122"/>
      <c r="AC14" s="123"/>
      <c r="AD14" s="124"/>
      <c r="AE14" s="125"/>
      <c r="AF14" s="125"/>
      <c r="AG14" s="134"/>
      <c r="AH14" s="302"/>
    </row>
    <row r="15" spans="1:37" hidden="1">
      <c r="A15" s="117" t="s">
        <v>345</v>
      </c>
      <c r="B15" s="117" t="s">
        <v>346</v>
      </c>
      <c r="C15" s="119"/>
      <c r="D15" s="127"/>
      <c r="E15" s="127"/>
      <c r="F15" s="127"/>
      <c r="G15" s="122"/>
      <c r="H15" s="122"/>
      <c r="I15" s="127"/>
      <c r="J15" s="127"/>
      <c r="K15" s="119"/>
      <c r="L15" s="119"/>
      <c r="M15" s="127"/>
      <c r="N15" s="122"/>
      <c r="O15" s="122"/>
      <c r="P15" s="127"/>
      <c r="Q15" s="127"/>
      <c r="R15" s="119"/>
      <c r="S15" s="119"/>
      <c r="T15" s="127"/>
      <c r="U15" s="122"/>
      <c r="V15" s="122"/>
      <c r="W15" s="120"/>
      <c r="X15" s="124"/>
      <c r="Y15" s="125"/>
      <c r="Z15" s="125"/>
      <c r="AA15" s="124"/>
      <c r="AB15" s="122"/>
      <c r="AC15" s="123"/>
      <c r="AD15" s="124"/>
      <c r="AE15" s="125"/>
      <c r="AF15" s="125"/>
      <c r="AG15" s="125"/>
      <c r="AH15" s="302"/>
    </row>
    <row r="16" spans="1:37" hidden="1">
      <c r="A16" s="117" t="s">
        <v>347</v>
      </c>
      <c r="B16" s="117" t="s">
        <v>348</v>
      </c>
      <c r="C16" s="127"/>
      <c r="D16" s="127"/>
      <c r="E16" s="127"/>
      <c r="F16" s="127"/>
      <c r="G16" s="127"/>
      <c r="H16" s="123"/>
      <c r="I16" s="124"/>
      <c r="J16" s="125"/>
      <c r="K16" s="125"/>
      <c r="L16" s="124"/>
      <c r="M16" s="124"/>
      <c r="N16" s="136"/>
      <c r="O16" s="123"/>
      <c r="P16" s="124"/>
      <c r="Q16" s="125"/>
      <c r="R16" s="125"/>
      <c r="S16" s="124"/>
      <c r="T16" s="124"/>
      <c r="U16" s="136"/>
      <c r="V16" s="123"/>
      <c r="W16" s="120"/>
      <c r="X16" s="120"/>
      <c r="Y16" s="120"/>
      <c r="Z16" s="120"/>
      <c r="AA16" s="120"/>
      <c r="AB16" s="136"/>
      <c r="AC16" s="123"/>
      <c r="AD16" s="120"/>
      <c r="AE16" s="120"/>
      <c r="AF16" s="120"/>
      <c r="AG16" s="120"/>
      <c r="AH16" s="303"/>
    </row>
    <row r="17" spans="1:37" hidden="1">
      <c r="A17" s="117" t="s">
        <v>349</v>
      </c>
      <c r="B17" s="117" t="s">
        <v>350</v>
      </c>
      <c r="C17" s="137"/>
      <c r="D17" s="120"/>
      <c r="E17" s="124"/>
      <c r="F17" s="124"/>
      <c r="G17" s="136"/>
      <c r="H17" s="123"/>
      <c r="I17" s="124"/>
      <c r="J17" s="125"/>
      <c r="K17" s="125"/>
      <c r="L17" s="124"/>
      <c r="M17" s="124"/>
      <c r="N17" s="136"/>
      <c r="O17" s="123"/>
      <c r="P17" s="124"/>
      <c r="Q17" s="125"/>
      <c r="R17" s="125"/>
      <c r="S17" s="124"/>
      <c r="T17" s="124"/>
      <c r="U17" s="136"/>
      <c r="V17" s="123"/>
      <c r="W17" s="124"/>
      <c r="X17" s="125"/>
      <c r="Y17" s="125"/>
      <c r="Z17" s="124"/>
      <c r="AA17" s="124"/>
      <c r="AB17" s="136"/>
      <c r="AC17" s="123"/>
      <c r="AD17" s="124"/>
      <c r="AE17" s="125"/>
      <c r="AF17" s="125"/>
      <c r="AG17" s="134"/>
      <c r="AH17" s="302"/>
    </row>
    <row r="18" spans="1:37" hidden="1">
      <c r="A18" s="117" t="s">
        <v>351</v>
      </c>
      <c r="B18" s="117" t="s">
        <v>352</v>
      </c>
      <c r="C18" s="137"/>
      <c r="D18" s="120"/>
      <c r="E18" s="124"/>
      <c r="F18" s="124"/>
      <c r="G18" s="136"/>
      <c r="H18" s="123"/>
      <c r="I18" s="124"/>
      <c r="J18" s="125"/>
      <c r="K18" s="125"/>
      <c r="L18" s="124"/>
      <c r="M18" s="124"/>
      <c r="N18" s="136"/>
      <c r="O18" s="123"/>
      <c r="P18" s="124"/>
      <c r="Q18" s="125"/>
      <c r="R18" s="125"/>
      <c r="S18" s="124"/>
      <c r="T18" s="124"/>
      <c r="U18" s="136"/>
      <c r="V18" s="123"/>
      <c r="W18" s="124"/>
      <c r="X18" s="125"/>
      <c r="Y18" s="125"/>
      <c r="Z18" s="124"/>
      <c r="AA18" s="124"/>
      <c r="AB18" s="136"/>
      <c r="AC18" s="123"/>
      <c r="AD18" s="124"/>
      <c r="AE18" s="125"/>
      <c r="AF18" s="125"/>
      <c r="AG18" s="134"/>
      <c r="AH18" s="302"/>
    </row>
    <row r="19" spans="1:37" hidden="1">
      <c r="A19" s="138"/>
      <c r="B19" s="114"/>
      <c r="C19" s="139"/>
      <c r="D19" s="139"/>
      <c r="E19" s="140"/>
      <c r="F19" s="140"/>
      <c r="I19" s="140"/>
      <c r="J19" s="139"/>
      <c r="K19" s="139"/>
      <c r="L19" s="140"/>
      <c r="M19" s="140"/>
      <c r="P19" s="140"/>
      <c r="Q19" s="139"/>
      <c r="R19" s="139"/>
      <c r="S19" s="140"/>
      <c r="T19" s="140"/>
      <c r="W19" s="140"/>
      <c r="X19" s="139"/>
      <c r="Y19" s="139"/>
      <c r="Z19" s="140"/>
      <c r="AA19" s="140"/>
      <c r="AD19" s="140"/>
      <c r="AE19" s="139"/>
      <c r="AF19" s="139"/>
      <c r="AG19" s="140"/>
      <c r="AH19" s="303"/>
    </row>
    <row r="20" spans="1:37" ht="20.25" hidden="1">
      <c r="A20" s="113" t="s">
        <v>130</v>
      </c>
      <c r="B20" s="114"/>
      <c r="F20" s="115"/>
      <c r="R20" s="115"/>
    </row>
    <row r="21" spans="1:37" hidden="1">
      <c r="A21" s="662" t="s">
        <v>321</v>
      </c>
      <c r="B21" s="664" t="s">
        <v>322</v>
      </c>
      <c r="C21" s="116" t="s">
        <v>118</v>
      </c>
      <c r="D21" s="116" t="s">
        <v>119</v>
      </c>
      <c r="E21" s="116" t="s">
        <v>119</v>
      </c>
      <c r="F21" s="116" t="s">
        <v>120</v>
      </c>
      <c r="G21" s="116" t="s">
        <v>116</v>
      </c>
      <c r="H21" s="116" t="s">
        <v>117</v>
      </c>
      <c r="I21" s="116" t="s">
        <v>116</v>
      </c>
      <c r="J21" s="116" t="s">
        <v>118</v>
      </c>
      <c r="K21" s="116" t="s">
        <v>119</v>
      </c>
      <c r="L21" s="116" t="s">
        <v>119</v>
      </c>
      <c r="M21" s="116" t="s">
        <v>120</v>
      </c>
      <c r="N21" s="116" t="s">
        <v>116</v>
      </c>
      <c r="O21" s="116" t="s">
        <v>117</v>
      </c>
      <c r="P21" s="116" t="s">
        <v>116</v>
      </c>
      <c r="Q21" s="116" t="s">
        <v>118</v>
      </c>
      <c r="R21" s="116" t="s">
        <v>119</v>
      </c>
      <c r="S21" s="116" t="s">
        <v>119</v>
      </c>
      <c r="T21" s="116" t="s">
        <v>120</v>
      </c>
      <c r="U21" s="116" t="s">
        <v>116</v>
      </c>
      <c r="V21" s="116" t="s">
        <v>117</v>
      </c>
      <c r="W21" s="116" t="s">
        <v>116</v>
      </c>
      <c r="X21" s="116" t="s">
        <v>118</v>
      </c>
      <c r="Y21" s="116" t="s">
        <v>119</v>
      </c>
      <c r="Z21" s="116" t="s">
        <v>119</v>
      </c>
      <c r="AA21" s="116" t="s">
        <v>120</v>
      </c>
      <c r="AB21" s="116" t="s">
        <v>116</v>
      </c>
      <c r="AC21" s="116" t="s">
        <v>117</v>
      </c>
      <c r="AD21" s="116" t="s">
        <v>116</v>
      </c>
      <c r="AE21" s="116"/>
      <c r="AF21" s="116"/>
      <c r="AG21" s="116"/>
      <c r="AH21" s="304"/>
    </row>
    <row r="22" spans="1:37" hidden="1">
      <c r="A22" s="663"/>
      <c r="B22" s="663"/>
      <c r="C22" s="603">
        <v>1</v>
      </c>
      <c r="D22" s="603">
        <v>2</v>
      </c>
      <c r="E22" s="603">
        <v>3</v>
      </c>
      <c r="F22" s="603">
        <v>4</v>
      </c>
      <c r="G22" s="603">
        <v>5</v>
      </c>
      <c r="H22" s="603">
        <v>6</v>
      </c>
      <c r="I22" s="603">
        <v>7</v>
      </c>
      <c r="J22" s="603">
        <v>8</v>
      </c>
      <c r="K22" s="603">
        <v>9</v>
      </c>
      <c r="L22" s="603">
        <v>10</v>
      </c>
      <c r="M22" s="603">
        <v>11</v>
      </c>
      <c r="N22" s="603">
        <v>12</v>
      </c>
      <c r="O22" s="603">
        <v>13</v>
      </c>
      <c r="P22" s="603">
        <v>14</v>
      </c>
      <c r="Q22" s="603">
        <v>15</v>
      </c>
      <c r="R22" s="603">
        <v>16</v>
      </c>
      <c r="S22" s="603">
        <v>17</v>
      </c>
      <c r="T22" s="603">
        <v>18</v>
      </c>
      <c r="U22" s="603">
        <v>19</v>
      </c>
      <c r="V22" s="603">
        <v>20</v>
      </c>
      <c r="W22" s="603">
        <v>21</v>
      </c>
      <c r="X22" s="603">
        <v>22</v>
      </c>
      <c r="Y22" s="603">
        <v>23</v>
      </c>
      <c r="Z22" s="603">
        <v>24</v>
      </c>
      <c r="AA22" s="603">
        <v>25</v>
      </c>
      <c r="AB22" s="603">
        <v>26</v>
      </c>
      <c r="AC22" s="603">
        <v>27</v>
      </c>
      <c r="AD22" s="603">
        <v>28</v>
      </c>
      <c r="AE22" s="603"/>
      <c r="AF22" s="603"/>
      <c r="AG22" s="603"/>
      <c r="AH22" s="304"/>
    </row>
    <row r="23" spans="1:37" hidden="1">
      <c r="A23" s="117" t="s">
        <v>323</v>
      </c>
      <c r="B23" s="118" t="s">
        <v>324</v>
      </c>
      <c r="C23" s="141"/>
      <c r="D23" s="142"/>
      <c r="E23" s="143"/>
      <c r="F23" s="144"/>
      <c r="G23" s="79"/>
      <c r="H23" s="79"/>
      <c r="I23" s="144"/>
      <c r="J23" s="141"/>
      <c r="K23" s="142"/>
      <c r="L23" s="143"/>
      <c r="M23" s="144"/>
      <c r="N23" s="79"/>
      <c r="O23" s="79"/>
      <c r="P23" s="144"/>
      <c r="Q23" s="141"/>
      <c r="R23" s="142"/>
      <c r="S23" s="143"/>
      <c r="T23" s="144"/>
      <c r="U23" s="79"/>
      <c r="V23" s="79"/>
      <c r="W23" s="144"/>
      <c r="X23" s="141"/>
      <c r="Y23" s="142"/>
      <c r="Z23" s="143"/>
      <c r="AA23" s="144"/>
      <c r="AB23" s="79"/>
      <c r="AC23" s="79"/>
      <c r="AD23" s="144"/>
      <c r="AE23" s="141"/>
      <c r="AF23" s="141"/>
      <c r="AG23" s="129"/>
      <c r="AH23" s="302"/>
      <c r="AI23" s="130"/>
      <c r="AJ23" s="39" t="s">
        <v>325</v>
      </c>
    </row>
    <row r="24" spans="1:37" hidden="1">
      <c r="A24" s="117" t="s">
        <v>46</v>
      </c>
      <c r="B24" s="118" t="s">
        <v>326</v>
      </c>
      <c r="C24" s="141"/>
      <c r="D24" s="142"/>
      <c r="E24" s="143"/>
      <c r="F24" s="144"/>
      <c r="G24" s="79"/>
      <c r="H24" s="79"/>
      <c r="I24" s="144"/>
      <c r="J24" s="141"/>
      <c r="K24" s="142"/>
      <c r="L24" s="143"/>
      <c r="M24" s="144"/>
      <c r="N24" s="79"/>
      <c r="O24" s="79"/>
      <c r="P24" s="144"/>
      <c r="Q24" s="141"/>
      <c r="R24" s="142"/>
      <c r="S24" s="143"/>
      <c r="T24" s="144"/>
      <c r="U24" s="79"/>
      <c r="V24" s="79"/>
      <c r="W24" s="144"/>
      <c r="X24" s="141"/>
      <c r="Y24" s="142"/>
      <c r="Z24" s="143"/>
      <c r="AA24" s="144"/>
      <c r="AB24" s="79"/>
      <c r="AC24" s="79"/>
      <c r="AD24" s="144"/>
      <c r="AE24" s="141"/>
      <c r="AF24" s="141"/>
      <c r="AG24" s="129"/>
      <c r="AH24" s="302"/>
      <c r="AI24" s="130"/>
      <c r="AJ24" s="39" t="s">
        <v>327</v>
      </c>
    </row>
    <row r="25" spans="1:37" hidden="1">
      <c r="A25" s="131"/>
      <c r="B25" s="132" t="s">
        <v>329</v>
      </c>
      <c r="C25" s="141"/>
      <c r="D25" s="142"/>
      <c r="E25" s="142"/>
      <c r="F25" s="144"/>
      <c r="G25" s="79"/>
      <c r="H25" s="79"/>
      <c r="I25" s="144"/>
      <c r="J25" s="141"/>
      <c r="K25" s="142"/>
      <c r="L25" s="142"/>
      <c r="M25" s="144"/>
      <c r="N25" s="79"/>
      <c r="O25" s="79"/>
      <c r="P25" s="144"/>
      <c r="Q25" s="141"/>
      <c r="R25" s="142"/>
      <c r="S25" s="142"/>
      <c r="T25" s="144"/>
      <c r="U25" s="79"/>
      <c r="V25" s="79"/>
      <c r="W25" s="144"/>
      <c r="X25" s="141"/>
      <c r="Y25" s="142"/>
      <c r="Z25" s="142"/>
      <c r="AA25" s="144"/>
      <c r="AB25" s="79"/>
      <c r="AC25" s="79"/>
      <c r="AD25" s="144"/>
      <c r="AE25" s="141"/>
      <c r="AF25" s="141"/>
      <c r="AG25" s="129"/>
      <c r="AH25" s="302"/>
    </row>
    <row r="26" spans="1:37" hidden="1">
      <c r="A26" s="117" t="s">
        <v>330</v>
      </c>
      <c r="B26" s="118" t="s">
        <v>331</v>
      </c>
      <c r="C26" s="141"/>
      <c r="D26" s="142"/>
      <c r="E26" s="143"/>
      <c r="F26" s="144"/>
      <c r="G26" s="79"/>
      <c r="H26" s="79"/>
      <c r="I26" s="144"/>
      <c r="J26" s="141"/>
      <c r="K26" s="142"/>
      <c r="L26" s="143"/>
      <c r="M26" s="144"/>
      <c r="N26" s="79"/>
      <c r="O26" s="79"/>
      <c r="P26" s="144"/>
      <c r="Q26" s="141"/>
      <c r="R26" s="142"/>
      <c r="S26" s="143"/>
      <c r="T26" s="144"/>
      <c r="U26" s="79"/>
      <c r="V26" s="79"/>
      <c r="W26" s="144"/>
      <c r="X26" s="141"/>
      <c r="Y26" s="142"/>
      <c r="Z26" s="143"/>
      <c r="AA26" s="144"/>
      <c r="AB26" s="79"/>
      <c r="AC26" s="79"/>
      <c r="AD26" s="144"/>
      <c r="AE26" s="141"/>
      <c r="AF26" s="141"/>
      <c r="AG26" s="129"/>
      <c r="AH26" s="302"/>
    </row>
    <row r="27" spans="1:37" hidden="1">
      <c r="A27" s="117" t="s">
        <v>332</v>
      </c>
      <c r="B27" s="118" t="s">
        <v>290</v>
      </c>
      <c r="C27" s="141"/>
      <c r="D27" s="142"/>
      <c r="E27" s="143"/>
      <c r="F27" s="144"/>
      <c r="G27" s="79"/>
      <c r="H27" s="79"/>
      <c r="I27" s="144"/>
      <c r="J27" s="141"/>
      <c r="K27" s="142"/>
      <c r="L27" s="143"/>
      <c r="M27" s="144"/>
      <c r="N27" s="79"/>
      <c r="O27" s="79"/>
      <c r="P27" s="144"/>
      <c r="Q27" s="141"/>
      <c r="R27" s="142"/>
      <c r="S27" s="143"/>
      <c r="T27" s="144"/>
      <c r="U27" s="79"/>
      <c r="V27" s="79"/>
      <c r="W27" s="144"/>
      <c r="X27" s="127"/>
      <c r="Y27" s="142"/>
      <c r="Z27" s="143"/>
      <c r="AA27" s="127"/>
      <c r="AB27" s="79"/>
      <c r="AC27" s="79"/>
      <c r="AD27" s="144"/>
      <c r="AE27" s="141"/>
      <c r="AF27" s="141"/>
      <c r="AG27" s="129"/>
      <c r="AH27" s="302"/>
      <c r="AI27" s="135"/>
      <c r="AJ27" s="39" t="s">
        <v>333</v>
      </c>
    </row>
    <row r="28" spans="1:37" hidden="1">
      <c r="A28" s="117" t="s">
        <v>334</v>
      </c>
      <c r="B28" s="118" t="s">
        <v>233</v>
      </c>
      <c r="C28" s="141"/>
      <c r="D28" s="142"/>
      <c r="E28" s="143"/>
      <c r="F28" s="144"/>
      <c r="G28" s="79"/>
      <c r="H28" s="79"/>
      <c r="I28" s="144"/>
      <c r="J28" s="141"/>
      <c r="K28" s="142"/>
      <c r="L28" s="143"/>
      <c r="M28" s="144"/>
      <c r="N28" s="79"/>
      <c r="O28" s="79"/>
      <c r="P28" s="144"/>
      <c r="Q28" s="141"/>
      <c r="R28" s="142"/>
      <c r="S28" s="143"/>
      <c r="T28" s="144"/>
      <c r="U28" s="79"/>
      <c r="V28" s="79"/>
      <c r="W28" s="144"/>
      <c r="X28" s="141"/>
      <c r="Y28" s="142"/>
      <c r="Z28" s="143"/>
      <c r="AA28" s="144"/>
      <c r="AB28" s="79"/>
      <c r="AC28" s="79"/>
      <c r="AD28" s="144"/>
      <c r="AE28" s="141"/>
      <c r="AF28" s="141"/>
      <c r="AG28" s="129"/>
      <c r="AH28" s="302"/>
      <c r="AI28" s="135"/>
      <c r="AJ28" s="660" t="s">
        <v>335</v>
      </c>
      <c r="AK28" s="660"/>
    </row>
    <row r="29" spans="1:37" hidden="1">
      <c r="A29" s="117" t="s">
        <v>336</v>
      </c>
      <c r="B29" s="118" t="s">
        <v>337</v>
      </c>
      <c r="C29" s="141"/>
      <c r="D29" s="142"/>
      <c r="E29" s="143"/>
      <c r="F29" s="144"/>
      <c r="G29" s="79"/>
      <c r="H29" s="79"/>
      <c r="I29" s="144"/>
      <c r="J29" s="141"/>
      <c r="K29" s="142"/>
      <c r="L29" s="143"/>
      <c r="M29" s="144"/>
      <c r="N29" s="79"/>
      <c r="O29" s="79"/>
      <c r="P29" s="144"/>
      <c r="Q29" s="141"/>
      <c r="R29" s="142"/>
      <c r="S29" s="143"/>
      <c r="T29" s="144"/>
      <c r="U29" s="79"/>
      <c r="V29" s="79"/>
      <c r="W29" s="144"/>
      <c r="X29" s="141"/>
      <c r="Y29" s="142"/>
      <c r="Z29" s="143"/>
      <c r="AA29" s="144"/>
      <c r="AB29" s="79"/>
      <c r="AC29" s="79"/>
      <c r="AD29" s="144"/>
      <c r="AE29" s="141"/>
      <c r="AF29" s="141"/>
      <c r="AG29" s="129"/>
      <c r="AH29" s="302"/>
      <c r="AI29" s="135"/>
      <c r="AJ29" s="660"/>
      <c r="AK29" s="660"/>
    </row>
    <row r="30" spans="1:37" hidden="1">
      <c r="A30" s="117" t="s">
        <v>338</v>
      </c>
      <c r="B30" s="118" t="s">
        <v>339</v>
      </c>
      <c r="C30" s="141"/>
      <c r="D30" s="142"/>
      <c r="E30" s="143"/>
      <c r="F30" s="144"/>
      <c r="G30" s="79"/>
      <c r="H30" s="79"/>
      <c r="I30" s="144"/>
      <c r="J30" s="141"/>
      <c r="K30" s="142"/>
      <c r="L30" s="143"/>
      <c r="M30" s="144"/>
      <c r="N30" s="79"/>
      <c r="O30" s="79"/>
      <c r="P30" s="144"/>
      <c r="Q30" s="141"/>
      <c r="R30" s="142"/>
      <c r="S30" s="143"/>
      <c r="T30" s="144"/>
      <c r="U30" s="79"/>
      <c r="V30" s="79"/>
      <c r="W30" s="144"/>
      <c r="X30" s="141"/>
      <c r="Y30" s="142"/>
      <c r="Z30" s="143"/>
      <c r="AA30" s="144"/>
      <c r="AB30" s="79"/>
      <c r="AC30" s="79"/>
      <c r="AD30" s="144"/>
      <c r="AE30" s="141"/>
      <c r="AF30" s="141"/>
      <c r="AG30" s="129"/>
      <c r="AH30" s="302"/>
    </row>
    <row r="31" spans="1:37" hidden="1">
      <c r="A31" s="117" t="s">
        <v>340</v>
      </c>
      <c r="B31" s="118" t="s">
        <v>341</v>
      </c>
      <c r="C31" s="141"/>
      <c r="D31" s="142"/>
      <c r="E31" s="143"/>
      <c r="F31" s="144"/>
      <c r="G31" s="79"/>
      <c r="H31" s="79"/>
      <c r="I31" s="144"/>
      <c r="J31" s="141"/>
      <c r="K31" s="142"/>
      <c r="L31" s="143"/>
      <c r="M31" s="144"/>
      <c r="N31" s="79"/>
      <c r="O31" s="79"/>
      <c r="P31" s="144"/>
      <c r="Q31" s="141"/>
      <c r="R31" s="142"/>
      <c r="S31" s="143"/>
      <c r="T31" s="144"/>
      <c r="U31" s="79"/>
      <c r="V31" s="79"/>
      <c r="W31" s="144"/>
      <c r="X31" s="141"/>
      <c r="Y31" s="142"/>
      <c r="Z31" s="143"/>
      <c r="AA31" s="144"/>
      <c r="AB31" s="79"/>
      <c r="AC31" s="79"/>
      <c r="AD31" s="144"/>
      <c r="AE31" s="141"/>
      <c r="AF31" s="141"/>
      <c r="AG31" s="129"/>
      <c r="AH31" s="302"/>
    </row>
    <row r="32" spans="1:37" hidden="1">
      <c r="A32" s="117" t="s">
        <v>10</v>
      </c>
      <c r="B32" s="118" t="s">
        <v>342</v>
      </c>
      <c r="C32" s="141"/>
      <c r="D32" s="142"/>
      <c r="E32" s="143"/>
      <c r="F32" s="144"/>
      <c r="G32" s="79"/>
      <c r="H32" s="79"/>
      <c r="I32" s="144"/>
      <c r="J32" s="141"/>
      <c r="K32" s="142"/>
      <c r="L32" s="143"/>
      <c r="M32" s="144"/>
      <c r="N32" s="79"/>
      <c r="O32" s="79"/>
      <c r="P32" s="144"/>
      <c r="Q32" s="141"/>
      <c r="R32" s="142"/>
      <c r="S32" s="143"/>
      <c r="T32" s="144"/>
      <c r="U32" s="79"/>
      <c r="V32" s="79"/>
      <c r="W32" s="144"/>
      <c r="X32" s="141"/>
      <c r="Y32" s="142"/>
      <c r="Z32" s="143"/>
      <c r="AA32" s="144"/>
      <c r="AB32" s="79"/>
      <c r="AC32" s="79"/>
      <c r="AD32" s="144"/>
      <c r="AE32" s="141"/>
      <c r="AF32" s="141"/>
      <c r="AG32" s="129"/>
      <c r="AH32" s="302"/>
    </row>
    <row r="33" spans="1:37" hidden="1">
      <c r="A33" s="117" t="s">
        <v>343</v>
      </c>
      <c r="B33" s="117" t="s">
        <v>344</v>
      </c>
      <c r="C33" s="141"/>
      <c r="D33" s="142"/>
      <c r="E33" s="143"/>
      <c r="F33" s="144"/>
      <c r="G33" s="79"/>
      <c r="H33" s="79"/>
      <c r="I33" s="144"/>
      <c r="J33" s="141"/>
      <c r="K33" s="142"/>
      <c r="L33" s="143"/>
      <c r="M33" s="144"/>
      <c r="N33" s="79"/>
      <c r="O33" s="79"/>
      <c r="P33" s="144"/>
      <c r="Q33" s="141"/>
      <c r="R33" s="142"/>
      <c r="S33" s="143"/>
      <c r="T33" s="144"/>
      <c r="U33" s="79"/>
      <c r="V33" s="79"/>
      <c r="W33" s="144"/>
      <c r="X33" s="141"/>
      <c r="Y33" s="142"/>
      <c r="Z33" s="143"/>
      <c r="AA33" s="144"/>
      <c r="AB33" s="79"/>
      <c r="AC33" s="79"/>
      <c r="AD33" s="144"/>
      <c r="AE33" s="141"/>
      <c r="AF33" s="141"/>
      <c r="AG33" s="129"/>
      <c r="AH33" s="302"/>
    </row>
    <row r="34" spans="1:37" hidden="1">
      <c r="A34" s="117" t="s">
        <v>345</v>
      </c>
      <c r="B34" s="117" t="s">
        <v>346</v>
      </c>
      <c r="C34" s="141"/>
      <c r="D34" s="142"/>
      <c r="E34" s="143"/>
      <c r="F34" s="144"/>
      <c r="G34" s="79"/>
      <c r="H34" s="79"/>
      <c r="I34" s="144"/>
      <c r="J34" s="141"/>
      <c r="K34" s="142"/>
      <c r="L34" s="143"/>
      <c r="M34" s="144"/>
      <c r="N34" s="79"/>
      <c r="O34" s="79"/>
      <c r="P34" s="144"/>
      <c r="Q34" s="141"/>
      <c r="R34" s="142"/>
      <c r="S34" s="143"/>
      <c r="T34" s="144"/>
      <c r="U34" s="79"/>
      <c r="V34" s="79"/>
      <c r="W34" s="144"/>
      <c r="X34" s="141"/>
      <c r="Y34" s="142"/>
      <c r="Z34" s="143"/>
      <c r="AA34" s="79"/>
      <c r="AB34" s="79"/>
      <c r="AC34" s="79"/>
      <c r="AD34" s="144"/>
      <c r="AE34" s="141"/>
      <c r="AF34" s="141"/>
      <c r="AG34" s="129"/>
      <c r="AH34" s="302"/>
    </row>
    <row r="35" spans="1:37" hidden="1">
      <c r="A35" s="117" t="s">
        <v>347</v>
      </c>
      <c r="B35" s="117" t="s">
        <v>348</v>
      </c>
      <c r="C35" s="145"/>
      <c r="D35" s="146"/>
      <c r="E35" s="143"/>
      <c r="F35" s="145"/>
      <c r="G35" s="79"/>
      <c r="H35" s="79"/>
      <c r="I35" s="144"/>
      <c r="J35" s="141"/>
      <c r="K35" s="142"/>
      <c r="L35" s="143"/>
      <c r="M35" s="144"/>
      <c r="N35" s="79"/>
      <c r="O35" s="79"/>
      <c r="P35" s="144"/>
      <c r="Q35" s="141"/>
      <c r="R35" s="142"/>
      <c r="S35" s="143"/>
      <c r="T35" s="144"/>
      <c r="U35" s="79"/>
      <c r="V35" s="79"/>
      <c r="W35" s="145"/>
      <c r="X35" s="127"/>
      <c r="Y35" s="142"/>
      <c r="Z35" s="143"/>
      <c r="AA35" s="127"/>
      <c r="AB35" s="127"/>
      <c r="AC35" s="127"/>
      <c r="AD35" s="145"/>
      <c r="AE35" s="145"/>
      <c r="AF35" s="145"/>
      <c r="AG35" s="145"/>
      <c r="AH35" s="303"/>
    </row>
    <row r="36" spans="1:37" hidden="1">
      <c r="A36" s="117" t="s">
        <v>349</v>
      </c>
      <c r="B36" s="117" t="s">
        <v>350</v>
      </c>
      <c r="C36" s="141"/>
      <c r="D36" s="142"/>
      <c r="E36" s="143"/>
      <c r="F36" s="144"/>
      <c r="G36" s="79"/>
      <c r="H36" s="79"/>
      <c r="I36" s="144"/>
      <c r="J36" s="141"/>
      <c r="K36" s="142"/>
      <c r="L36" s="143"/>
      <c r="M36" s="144"/>
      <c r="N36" s="79"/>
      <c r="O36" s="79"/>
      <c r="P36" s="144"/>
      <c r="Q36" s="141"/>
      <c r="R36" s="142"/>
      <c r="S36" s="143"/>
      <c r="T36" s="144"/>
      <c r="U36" s="79"/>
      <c r="V36" s="79"/>
      <c r="W36" s="144"/>
      <c r="X36" s="141"/>
      <c r="Y36" s="142"/>
      <c r="Z36" s="143"/>
      <c r="AA36" s="141"/>
      <c r="AB36" s="141"/>
      <c r="AC36" s="141"/>
      <c r="AD36" s="144"/>
      <c r="AE36" s="141"/>
      <c r="AF36" s="141"/>
      <c r="AG36" s="129"/>
      <c r="AH36" s="302"/>
    </row>
    <row r="37" spans="1:37" hidden="1">
      <c r="A37" s="117" t="s">
        <v>351</v>
      </c>
      <c r="B37" s="117" t="s">
        <v>352</v>
      </c>
      <c r="C37" s="141"/>
      <c r="D37" s="142"/>
      <c r="E37" s="143"/>
      <c r="F37" s="144"/>
      <c r="G37" s="79"/>
      <c r="H37" s="79"/>
      <c r="I37" s="144"/>
      <c r="J37" s="141"/>
      <c r="K37" s="142"/>
      <c r="L37" s="143"/>
      <c r="M37" s="144"/>
      <c r="N37" s="79"/>
      <c r="O37" s="79"/>
      <c r="P37" s="144"/>
      <c r="Q37" s="141"/>
      <c r="R37" s="142"/>
      <c r="S37" s="143"/>
      <c r="T37" s="144"/>
      <c r="U37" s="79"/>
      <c r="V37" s="79"/>
      <c r="W37" s="144"/>
      <c r="X37" s="141"/>
      <c r="Y37" s="142"/>
      <c r="Z37" s="143"/>
      <c r="AA37" s="144"/>
      <c r="AB37" s="79"/>
      <c r="AC37" s="79"/>
      <c r="AD37" s="144"/>
      <c r="AE37" s="141"/>
      <c r="AF37" s="141"/>
      <c r="AG37" s="129"/>
      <c r="AH37" s="302"/>
    </row>
    <row r="38" spans="1:37" ht="20.25" hidden="1">
      <c r="A38" s="113" t="s">
        <v>131</v>
      </c>
      <c r="B38" s="114"/>
      <c r="F38" s="115"/>
      <c r="R38" s="115"/>
    </row>
    <row r="39" spans="1:37" hidden="1">
      <c r="A39" s="662" t="s">
        <v>321</v>
      </c>
      <c r="B39" s="664" t="s">
        <v>322</v>
      </c>
      <c r="C39" s="116" t="s">
        <v>118</v>
      </c>
      <c r="D39" s="116" t="s">
        <v>119</v>
      </c>
      <c r="E39" s="116" t="s">
        <v>119</v>
      </c>
      <c r="F39" s="116" t="s">
        <v>120</v>
      </c>
      <c r="G39" s="116" t="s">
        <v>116</v>
      </c>
      <c r="H39" s="116" t="s">
        <v>117</v>
      </c>
      <c r="I39" s="116" t="s">
        <v>116</v>
      </c>
      <c r="J39" s="116" t="s">
        <v>118</v>
      </c>
      <c r="K39" s="116" t="s">
        <v>119</v>
      </c>
      <c r="L39" s="116" t="s">
        <v>119</v>
      </c>
      <c r="M39" s="116" t="s">
        <v>120</v>
      </c>
      <c r="N39" s="116" t="s">
        <v>116</v>
      </c>
      <c r="O39" s="116" t="s">
        <v>117</v>
      </c>
      <c r="P39" s="116" t="s">
        <v>116</v>
      </c>
      <c r="Q39" s="116" t="s">
        <v>118</v>
      </c>
      <c r="R39" s="116" t="s">
        <v>119</v>
      </c>
      <c r="S39" s="116" t="s">
        <v>119</v>
      </c>
      <c r="T39" s="116" t="s">
        <v>120</v>
      </c>
      <c r="U39" s="116" t="s">
        <v>116</v>
      </c>
      <c r="V39" s="116" t="s">
        <v>117</v>
      </c>
      <c r="W39" s="116" t="s">
        <v>116</v>
      </c>
      <c r="X39" s="116" t="s">
        <v>118</v>
      </c>
      <c r="Y39" s="116" t="s">
        <v>119</v>
      </c>
      <c r="Z39" s="116" t="s">
        <v>119</v>
      </c>
      <c r="AA39" s="116" t="s">
        <v>120</v>
      </c>
      <c r="AB39" s="116" t="s">
        <v>116</v>
      </c>
      <c r="AC39" s="116" t="s">
        <v>117</v>
      </c>
      <c r="AD39" s="116" t="s">
        <v>116</v>
      </c>
      <c r="AE39" s="116" t="s">
        <v>118</v>
      </c>
      <c r="AF39" s="116" t="s">
        <v>119</v>
      </c>
      <c r="AG39" s="116" t="s">
        <v>119</v>
      </c>
      <c r="AH39" s="304"/>
    </row>
    <row r="40" spans="1:37" hidden="1">
      <c r="A40" s="663"/>
      <c r="B40" s="663"/>
      <c r="C40" s="603">
        <v>1</v>
      </c>
      <c r="D40" s="603">
        <v>2</v>
      </c>
      <c r="E40" s="603">
        <v>3</v>
      </c>
      <c r="F40" s="603">
        <v>4</v>
      </c>
      <c r="G40" s="603">
        <v>5</v>
      </c>
      <c r="H40" s="603">
        <v>6</v>
      </c>
      <c r="I40" s="603">
        <v>7</v>
      </c>
      <c r="J40" s="603">
        <v>8</v>
      </c>
      <c r="K40" s="603">
        <v>9</v>
      </c>
      <c r="L40" s="603">
        <v>10</v>
      </c>
      <c r="M40" s="603">
        <v>11</v>
      </c>
      <c r="N40" s="603">
        <v>12</v>
      </c>
      <c r="O40" s="603">
        <v>13</v>
      </c>
      <c r="P40" s="603">
        <v>14</v>
      </c>
      <c r="Q40" s="603">
        <v>15</v>
      </c>
      <c r="R40" s="603">
        <v>16</v>
      </c>
      <c r="S40" s="603">
        <v>17</v>
      </c>
      <c r="T40" s="603">
        <v>18</v>
      </c>
      <c r="U40" s="603">
        <v>19</v>
      </c>
      <c r="V40" s="603">
        <v>20</v>
      </c>
      <c r="W40" s="603">
        <v>21</v>
      </c>
      <c r="X40" s="603">
        <v>22</v>
      </c>
      <c r="Y40" s="603">
        <v>23</v>
      </c>
      <c r="Z40" s="603">
        <v>24</v>
      </c>
      <c r="AA40" s="603">
        <v>25</v>
      </c>
      <c r="AB40" s="603">
        <v>26</v>
      </c>
      <c r="AC40" s="603">
        <v>27</v>
      </c>
      <c r="AD40" s="603">
        <v>28</v>
      </c>
      <c r="AE40" s="603">
        <v>29</v>
      </c>
      <c r="AF40" s="603">
        <v>30</v>
      </c>
      <c r="AG40" s="603">
        <v>31</v>
      </c>
      <c r="AH40" s="304"/>
    </row>
    <row r="41" spans="1:37" hidden="1">
      <c r="A41" s="117" t="s">
        <v>353</v>
      </c>
      <c r="B41" s="118" t="s">
        <v>324</v>
      </c>
      <c r="C41" s="141"/>
      <c r="D41" s="142"/>
      <c r="E41" s="143"/>
      <c r="F41" s="144"/>
      <c r="G41" s="79"/>
      <c r="H41" s="79"/>
      <c r="I41" s="144"/>
      <c r="J41" s="141"/>
      <c r="K41" s="142"/>
      <c r="L41" s="143"/>
      <c r="M41" s="144"/>
      <c r="N41" s="79"/>
      <c r="O41" s="79"/>
      <c r="P41" s="144"/>
      <c r="Q41" s="141"/>
      <c r="R41" s="142"/>
      <c r="S41" s="143"/>
      <c r="T41" s="144"/>
      <c r="U41" s="79"/>
      <c r="V41" s="79"/>
      <c r="W41" s="144"/>
      <c r="X41" s="141"/>
      <c r="Y41" s="142"/>
      <c r="Z41" s="143"/>
      <c r="AA41" s="144"/>
      <c r="AB41" s="79"/>
      <c r="AC41" s="79"/>
      <c r="AD41" s="144"/>
      <c r="AE41" s="141"/>
      <c r="AF41" s="142"/>
      <c r="AG41" s="143"/>
      <c r="AH41" s="303"/>
      <c r="AI41" s="130"/>
      <c r="AJ41" s="39" t="s">
        <v>325</v>
      </c>
    </row>
    <row r="42" spans="1:37" hidden="1">
      <c r="A42" s="117" t="s">
        <v>46</v>
      </c>
      <c r="B42" s="118" t="s">
        <v>326</v>
      </c>
      <c r="C42" s="141"/>
      <c r="D42" s="142"/>
      <c r="E42" s="143"/>
      <c r="F42" s="144"/>
      <c r="G42" s="79"/>
      <c r="H42" s="79"/>
      <c r="I42" s="144"/>
      <c r="J42" s="141"/>
      <c r="K42" s="142"/>
      <c r="L42" s="143"/>
      <c r="M42" s="144"/>
      <c r="N42" s="79"/>
      <c r="O42" s="79"/>
      <c r="P42" s="144"/>
      <c r="Q42" s="141"/>
      <c r="R42" s="142"/>
      <c r="S42" s="143"/>
      <c r="T42" s="147"/>
      <c r="U42" s="148"/>
      <c r="V42" s="148"/>
      <c r="W42" s="147"/>
      <c r="X42" s="149"/>
      <c r="Y42" s="142"/>
      <c r="Z42" s="143"/>
      <c r="AA42" s="147"/>
      <c r="AB42" s="148"/>
      <c r="AC42" s="148"/>
      <c r="AD42" s="147"/>
      <c r="AE42" s="149"/>
      <c r="AF42" s="142"/>
      <c r="AG42" s="143"/>
      <c r="AH42" s="303"/>
      <c r="AI42" s="130"/>
      <c r="AJ42" s="39" t="s">
        <v>327</v>
      </c>
    </row>
    <row r="43" spans="1:37" hidden="1">
      <c r="A43" s="131" t="s">
        <v>354</v>
      </c>
      <c r="B43" s="132" t="s">
        <v>329</v>
      </c>
      <c r="C43" s="141"/>
      <c r="D43" s="142"/>
      <c r="E43" s="142"/>
      <c r="F43" s="144"/>
      <c r="G43" s="79"/>
      <c r="H43" s="79"/>
      <c r="I43" s="144"/>
      <c r="J43" s="141"/>
      <c r="K43" s="142"/>
      <c r="L43" s="142"/>
      <c r="M43" s="144"/>
      <c r="N43" s="79"/>
      <c r="O43" s="79"/>
      <c r="P43" s="144"/>
      <c r="Q43" s="141"/>
      <c r="R43" s="142"/>
      <c r="S43" s="142"/>
      <c r="T43" s="144"/>
      <c r="U43" s="79"/>
      <c r="V43" s="79"/>
      <c r="W43" s="144"/>
      <c r="X43" s="141"/>
      <c r="Y43" s="142"/>
      <c r="Z43" s="142"/>
      <c r="AA43" s="144"/>
      <c r="AB43" s="79"/>
      <c r="AC43" s="79"/>
      <c r="AD43" s="144"/>
      <c r="AE43" s="141"/>
      <c r="AF43" s="142"/>
      <c r="AG43" s="142"/>
      <c r="AH43" s="302"/>
    </row>
    <row r="44" spans="1:37" hidden="1">
      <c r="A44" s="117" t="s">
        <v>330</v>
      </c>
      <c r="B44" s="118" t="s">
        <v>331</v>
      </c>
      <c r="C44" s="141"/>
      <c r="D44" s="142"/>
      <c r="E44" s="143"/>
      <c r="F44" s="144"/>
      <c r="G44" s="79"/>
      <c r="H44" s="79"/>
      <c r="I44" s="144"/>
      <c r="J44" s="141"/>
      <c r="K44" s="142"/>
      <c r="L44" s="143"/>
      <c r="M44" s="144"/>
      <c r="N44" s="79"/>
      <c r="O44" s="79"/>
      <c r="P44" s="144"/>
      <c r="Q44" s="141"/>
      <c r="R44" s="142"/>
      <c r="S44" s="143"/>
      <c r="T44" s="144"/>
      <c r="U44" s="79"/>
      <c r="V44" s="79"/>
      <c r="W44" s="144"/>
      <c r="X44" s="141"/>
      <c r="Y44" s="142"/>
      <c r="Z44" s="143"/>
      <c r="AA44" s="144"/>
      <c r="AB44" s="79"/>
      <c r="AC44" s="79"/>
      <c r="AD44" s="144"/>
      <c r="AE44" s="141"/>
      <c r="AF44" s="142"/>
      <c r="AG44" s="143"/>
      <c r="AH44" s="303"/>
    </row>
    <row r="45" spans="1:37" hidden="1">
      <c r="A45" s="117" t="s">
        <v>332</v>
      </c>
      <c r="B45" s="118" t="s">
        <v>290</v>
      </c>
      <c r="C45" s="141"/>
      <c r="D45" s="142"/>
      <c r="E45" s="143"/>
      <c r="F45" s="144"/>
      <c r="G45" s="79"/>
      <c r="H45" s="79"/>
      <c r="I45" s="144"/>
      <c r="J45" s="141"/>
      <c r="K45" s="142"/>
      <c r="L45" s="143"/>
      <c r="M45" s="144"/>
      <c r="N45" s="79"/>
      <c r="O45" s="79"/>
      <c r="P45" s="144"/>
      <c r="Q45" s="141"/>
      <c r="R45" s="142"/>
      <c r="S45" s="143"/>
      <c r="T45" s="144"/>
      <c r="U45" s="79"/>
      <c r="V45" s="79"/>
      <c r="W45" s="144"/>
      <c r="X45" s="141"/>
      <c r="Y45" s="142"/>
      <c r="Z45" s="143"/>
      <c r="AA45" s="144"/>
      <c r="AB45" s="79"/>
      <c r="AC45" s="79"/>
      <c r="AD45" s="144"/>
      <c r="AE45" s="141"/>
      <c r="AF45" s="142"/>
      <c r="AG45" s="143"/>
      <c r="AH45" s="303"/>
      <c r="AI45" s="135"/>
      <c r="AJ45" s="39" t="s">
        <v>333</v>
      </c>
    </row>
    <row r="46" spans="1:37" hidden="1">
      <c r="A46" s="117" t="s">
        <v>334</v>
      </c>
      <c r="B46" s="118" t="s">
        <v>233</v>
      </c>
      <c r="C46" s="141"/>
      <c r="D46" s="142"/>
      <c r="E46" s="143"/>
      <c r="F46" s="144"/>
      <c r="G46" s="79"/>
      <c r="H46" s="79"/>
      <c r="I46" s="144"/>
      <c r="J46" s="141"/>
      <c r="K46" s="142"/>
      <c r="L46" s="143"/>
      <c r="M46" s="144"/>
      <c r="N46" s="79"/>
      <c r="O46" s="79"/>
      <c r="P46" s="144"/>
      <c r="Q46" s="141"/>
      <c r="R46" s="142"/>
      <c r="S46" s="143"/>
      <c r="T46" s="144"/>
      <c r="U46" s="79"/>
      <c r="V46" s="79"/>
      <c r="W46" s="144"/>
      <c r="X46" s="141"/>
      <c r="Y46" s="142"/>
      <c r="Z46" s="143"/>
      <c r="AA46" s="144"/>
      <c r="AB46" s="79"/>
      <c r="AC46" s="79"/>
      <c r="AD46" s="144"/>
      <c r="AE46" s="141"/>
      <c r="AF46" s="142"/>
      <c r="AG46" s="143"/>
      <c r="AH46" s="303"/>
      <c r="AI46" s="135"/>
      <c r="AJ46" s="660" t="s">
        <v>335</v>
      </c>
      <c r="AK46" s="660"/>
    </row>
    <row r="47" spans="1:37" hidden="1">
      <c r="A47" s="117" t="s">
        <v>336</v>
      </c>
      <c r="B47" s="118" t="s">
        <v>337</v>
      </c>
      <c r="C47" s="141"/>
      <c r="D47" s="142"/>
      <c r="E47" s="143"/>
      <c r="F47" s="144"/>
      <c r="G47" s="79"/>
      <c r="H47" s="79"/>
      <c r="I47" s="144"/>
      <c r="J47" s="141"/>
      <c r="K47" s="142"/>
      <c r="L47" s="143"/>
      <c r="M47" s="144"/>
      <c r="N47" s="79"/>
      <c r="O47" s="79"/>
      <c r="P47" s="144"/>
      <c r="Q47" s="141"/>
      <c r="R47" s="142"/>
      <c r="S47" s="143"/>
      <c r="T47" s="144"/>
      <c r="U47" s="79"/>
      <c r="V47" s="79"/>
      <c r="W47" s="144"/>
      <c r="X47" s="141"/>
      <c r="Y47" s="142"/>
      <c r="Z47" s="143"/>
      <c r="AA47" s="144"/>
      <c r="AB47" s="79"/>
      <c r="AC47" s="79"/>
      <c r="AD47" s="144"/>
      <c r="AE47" s="141"/>
      <c r="AF47" s="142"/>
      <c r="AG47" s="143"/>
      <c r="AH47" s="303"/>
      <c r="AI47" s="135"/>
      <c r="AJ47" s="660"/>
      <c r="AK47" s="660"/>
    </row>
    <row r="48" spans="1:37" hidden="1">
      <c r="A48" s="117" t="s">
        <v>338</v>
      </c>
      <c r="B48" s="118" t="s">
        <v>339</v>
      </c>
      <c r="C48" s="141"/>
      <c r="D48" s="142"/>
      <c r="E48" s="143"/>
      <c r="F48" s="144"/>
      <c r="G48" s="79"/>
      <c r="H48" s="79"/>
      <c r="I48" s="144"/>
      <c r="J48" s="141"/>
      <c r="K48" s="142"/>
      <c r="L48" s="143"/>
      <c r="M48" s="144"/>
      <c r="N48" s="79"/>
      <c r="O48" s="79"/>
      <c r="P48" s="144"/>
      <c r="Q48" s="141"/>
      <c r="R48" s="142"/>
      <c r="S48" s="143"/>
      <c r="T48" s="144"/>
      <c r="U48" s="79"/>
      <c r="V48" s="79"/>
      <c r="W48" s="144"/>
      <c r="X48" s="141"/>
      <c r="Y48" s="142"/>
      <c r="Z48" s="143"/>
      <c r="AA48" s="144"/>
      <c r="AB48" s="79"/>
      <c r="AC48" s="79"/>
      <c r="AD48" s="144"/>
      <c r="AE48" s="141"/>
      <c r="AF48" s="142"/>
      <c r="AG48" s="143"/>
      <c r="AH48" s="303"/>
    </row>
    <row r="49" spans="1:36" hidden="1">
      <c r="A49" s="117" t="s">
        <v>340</v>
      </c>
      <c r="B49" s="118" t="s">
        <v>341</v>
      </c>
      <c r="C49" s="141"/>
      <c r="D49" s="142"/>
      <c r="E49" s="143"/>
      <c r="F49" s="144"/>
      <c r="G49" s="79"/>
      <c r="H49" s="79"/>
      <c r="I49" s="144"/>
      <c r="J49" s="141"/>
      <c r="K49" s="142"/>
      <c r="L49" s="143"/>
      <c r="M49" s="144"/>
      <c r="N49" s="79"/>
      <c r="O49" s="79"/>
      <c r="P49" s="144"/>
      <c r="Q49" s="141"/>
      <c r="R49" s="142"/>
      <c r="S49" s="143"/>
      <c r="T49" s="144"/>
      <c r="U49" s="79"/>
      <c r="V49" s="79"/>
      <c r="W49" s="144"/>
      <c r="X49" s="141"/>
      <c r="Y49" s="142"/>
      <c r="Z49" s="143"/>
      <c r="AA49" s="144"/>
      <c r="AB49" s="79"/>
      <c r="AC49" s="79"/>
      <c r="AD49" s="144"/>
      <c r="AE49" s="141"/>
      <c r="AF49" s="142"/>
      <c r="AG49" s="143"/>
      <c r="AH49" s="303"/>
    </row>
    <row r="50" spans="1:36" hidden="1">
      <c r="A50" s="117" t="s">
        <v>10</v>
      </c>
      <c r="B50" s="118" t="s">
        <v>342</v>
      </c>
      <c r="C50" s="141"/>
      <c r="D50" s="142"/>
      <c r="E50" s="143"/>
      <c r="F50" s="144"/>
      <c r="G50" s="79"/>
      <c r="H50" s="79"/>
      <c r="I50" s="144"/>
      <c r="J50" s="141"/>
      <c r="K50" s="142"/>
      <c r="L50" s="143"/>
      <c r="M50" s="144"/>
      <c r="N50" s="79"/>
      <c r="O50" s="79"/>
      <c r="P50" s="144"/>
      <c r="Q50" s="141"/>
      <c r="R50" s="142"/>
      <c r="S50" s="143"/>
      <c r="T50" s="144"/>
      <c r="U50" s="79"/>
      <c r="V50" s="79"/>
      <c r="W50" s="144"/>
      <c r="X50" s="141"/>
      <c r="Y50" s="142"/>
      <c r="Z50" s="143"/>
      <c r="AA50" s="144"/>
      <c r="AB50" s="79"/>
      <c r="AC50" s="79"/>
      <c r="AD50" s="144"/>
      <c r="AE50" s="141"/>
      <c r="AF50" s="142"/>
      <c r="AG50" s="143"/>
      <c r="AH50" s="303"/>
    </row>
    <row r="51" spans="1:36" hidden="1">
      <c r="A51" s="117" t="s">
        <v>343</v>
      </c>
      <c r="B51" s="118" t="s">
        <v>344</v>
      </c>
      <c r="C51" s="141"/>
      <c r="D51" s="142"/>
      <c r="E51" s="143"/>
      <c r="F51" s="144"/>
      <c r="G51" s="79"/>
      <c r="H51" s="79"/>
      <c r="I51" s="144"/>
      <c r="J51" s="141"/>
      <c r="K51" s="142"/>
      <c r="L51" s="143"/>
      <c r="M51" s="144"/>
      <c r="N51" s="79"/>
      <c r="O51" s="79"/>
      <c r="P51" s="144"/>
      <c r="Q51" s="141"/>
      <c r="R51" s="142"/>
      <c r="S51" s="143"/>
      <c r="T51" s="144"/>
      <c r="U51" s="79"/>
      <c r="V51" s="79"/>
      <c r="W51" s="144"/>
      <c r="X51" s="141"/>
      <c r="Y51" s="142"/>
      <c r="Z51" s="143"/>
      <c r="AA51" s="144"/>
      <c r="AB51" s="79"/>
      <c r="AC51" s="79"/>
      <c r="AD51" s="144"/>
      <c r="AE51" s="141"/>
      <c r="AF51" s="142"/>
      <c r="AG51" s="143"/>
      <c r="AH51" s="303"/>
    </row>
    <row r="52" spans="1:36" hidden="1">
      <c r="A52" s="150" t="s">
        <v>345</v>
      </c>
      <c r="B52" s="151" t="s">
        <v>346</v>
      </c>
      <c r="C52" s="141"/>
      <c r="D52" s="142"/>
      <c r="E52" s="143"/>
      <c r="F52" s="144"/>
      <c r="G52" s="79"/>
      <c r="H52" s="79"/>
      <c r="I52" s="144"/>
      <c r="J52" s="141"/>
      <c r="K52" s="142"/>
      <c r="L52" s="143"/>
      <c r="M52" s="144"/>
      <c r="N52" s="79"/>
      <c r="O52" s="79"/>
      <c r="P52" s="144"/>
      <c r="Q52" s="141"/>
      <c r="R52" s="142"/>
      <c r="S52" s="143"/>
      <c r="T52" s="144"/>
      <c r="U52" s="79"/>
      <c r="V52" s="79"/>
      <c r="W52" s="144"/>
      <c r="X52" s="141"/>
      <c r="Y52" s="142"/>
      <c r="Z52" s="143"/>
      <c r="AA52" s="144"/>
      <c r="AB52" s="79"/>
      <c r="AC52" s="79"/>
      <c r="AD52" s="144"/>
      <c r="AE52" s="141"/>
      <c r="AF52" s="142"/>
      <c r="AG52" s="143"/>
      <c r="AH52" s="303"/>
    </row>
    <row r="53" spans="1:36" hidden="1">
      <c r="A53" s="117" t="s">
        <v>347</v>
      </c>
      <c r="B53" s="117" t="s">
        <v>348</v>
      </c>
      <c r="C53" s="145"/>
      <c r="D53" s="142"/>
      <c r="E53" s="143"/>
      <c r="F53" s="145"/>
      <c r="G53" s="79"/>
      <c r="H53" s="79"/>
      <c r="I53" s="144"/>
      <c r="J53" s="141"/>
      <c r="K53" s="142"/>
      <c r="L53" s="143"/>
      <c r="M53" s="144"/>
      <c r="N53" s="79"/>
      <c r="O53" s="79"/>
      <c r="P53" s="144"/>
      <c r="Q53" s="141"/>
      <c r="R53" s="142"/>
      <c r="S53" s="143"/>
      <c r="T53" s="144"/>
      <c r="U53" s="79"/>
      <c r="V53" s="79"/>
      <c r="W53" s="145"/>
      <c r="X53" s="145"/>
      <c r="Y53" s="142"/>
      <c r="Z53" s="143"/>
      <c r="AA53" s="145"/>
      <c r="AB53" s="79"/>
      <c r="AC53" s="79"/>
      <c r="AD53" s="145"/>
      <c r="AE53" s="145"/>
      <c r="AF53" s="142"/>
      <c r="AG53" s="143"/>
      <c r="AH53" s="303"/>
    </row>
    <row r="54" spans="1:36" hidden="1">
      <c r="A54" s="117" t="s">
        <v>349</v>
      </c>
      <c r="B54" s="117" t="s">
        <v>350</v>
      </c>
      <c r="C54" s="141"/>
      <c r="D54" s="142"/>
      <c r="E54" s="143"/>
      <c r="F54" s="144"/>
      <c r="G54" s="79"/>
      <c r="H54" s="79"/>
      <c r="I54" s="144"/>
      <c r="J54" s="141"/>
      <c r="K54" s="142"/>
      <c r="L54" s="143"/>
      <c r="M54" s="144"/>
      <c r="N54" s="79"/>
      <c r="O54" s="79"/>
      <c r="P54" s="144"/>
      <c r="Q54" s="141"/>
      <c r="R54" s="142"/>
      <c r="S54" s="143"/>
      <c r="T54" s="144"/>
      <c r="U54" s="79"/>
      <c r="V54" s="79"/>
      <c r="W54" s="144"/>
      <c r="X54" s="141"/>
      <c r="Y54" s="142"/>
      <c r="Z54" s="143"/>
      <c r="AA54" s="144"/>
      <c r="AB54" s="79"/>
      <c r="AC54" s="79"/>
      <c r="AD54" s="144"/>
      <c r="AE54" s="141"/>
      <c r="AF54" s="142"/>
      <c r="AG54" s="143"/>
      <c r="AH54" s="303"/>
    </row>
    <row r="55" spans="1:36" hidden="1">
      <c r="A55" s="117" t="s">
        <v>26</v>
      </c>
      <c r="B55" s="117" t="s">
        <v>355</v>
      </c>
      <c r="C55" s="141"/>
      <c r="D55" s="142"/>
      <c r="E55" s="143"/>
      <c r="F55" s="144"/>
      <c r="G55" s="79"/>
      <c r="H55" s="79"/>
      <c r="I55" s="144"/>
      <c r="J55" s="141"/>
      <c r="K55" s="142"/>
      <c r="L55" s="143"/>
      <c r="M55" s="144"/>
      <c r="N55" s="79"/>
      <c r="O55" s="79"/>
      <c r="P55" s="144"/>
      <c r="Q55" s="141"/>
      <c r="R55" s="142"/>
      <c r="S55" s="143"/>
      <c r="T55" s="144"/>
      <c r="U55" s="79"/>
      <c r="V55" s="79"/>
      <c r="W55" s="144"/>
      <c r="X55" s="141"/>
      <c r="Y55" s="142"/>
      <c r="Z55" s="143"/>
      <c r="AA55" s="144"/>
      <c r="AB55" s="79"/>
      <c r="AC55" s="79"/>
      <c r="AD55" s="144"/>
      <c r="AE55" s="141"/>
      <c r="AF55" s="142"/>
      <c r="AG55" s="143"/>
      <c r="AH55" s="303"/>
    </row>
    <row r="56" spans="1:36" hidden="1">
      <c r="A56" s="117" t="s">
        <v>351</v>
      </c>
      <c r="B56" s="117" t="s">
        <v>352</v>
      </c>
      <c r="C56" s="141"/>
      <c r="D56" s="142"/>
      <c r="E56" s="143"/>
      <c r="F56" s="144"/>
      <c r="G56" s="79"/>
      <c r="H56" s="79"/>
      <c r="I56" s="144"/>
      <c r="J56" s="141"/>
      <c r="K56" s="142"/>
      <c r="L56" s="143"/>
      <c r="M56" s="144"/>
      <c r="N56" s="79"/>
      <c r="O56" s="79"/>
      <c r="P56" s="144"/>
      <c r="Q56" s="141"/>
      <c r="R56" s="142"/>
      <c r="S56" s="143"/>
      <c r="T56" s="144"/>
      <c r="U56" s="79"/>
      <c r="V56" s="79"/>
      <c r="W56" s="144"/>
      <c r="X56" s="141"/>
      <c r="Y56" s="142"/>
      <c r="Z56" s="143"/>
      <c r="AA56" s="144"/>
      <c r="AB56" s="79"/>
      <c r="AC56" s="79"/>
      <c r="AD56" s="144"/>
      <c r="AE56" s="141"/>
      <c r="AF56" s="142"/>
      <c r="AG56" s="143"/>
      <c r="AH56" s="303"/>
    </row>
    <row r="57" spans="1:36" hidden="1">
      <c r="A57" s="138"/>
      <c r="B57" s="114"/>
      <c r="C57" s="139"/>
      <c r="D57" s="139"/>
      <c r="E57" s="140"/>
      <c r="F57" s="140"/>
      <c r="I57" s="140"/>
      <c r="J57" s="139"/>
      <c r="K57" s="139"/>
      <c r="L57" s="140"/>
      <c r="M57" s="140"/>
      <c r="P57" s="140"/>
      <c r="Q57" s="139"/>
      <c r="R57" s="139"/>
      <c r="S57" s="140"/>
      <c r="T57" s="140"/>
      <c r="W57" s="140"/>
      <c r="X57" s="139"/>
      <c r="Y57" s="139"/>
      <c r="Z57" s="140"/>
      <c r="AA57" s="140"/>
      <c r="AD57" s="140"/>
      <c r="AE57" s="139"/>
      <c r="AF57" s="139"/>
      <c r="AG57" s="140"/>
      <c r="AH57" s="303"/>
    </row>
    <row r="58" spans="1:36" ht="20.25" hidden="1">
      <c r="A58" s="113" t="s">
        <v>356</v>
      </c>
      <c r="B58" s="114"/>
      <c r="F58" s="115"/>
      <c r="R58" s="115"/>
    </row>
    <row r="59" spans="1:36" hidden="1">
      <c r="A59" s="662" t="s">
        <v>321</v>
      </c>
      <c r="B59" s="664" t="s">
        <v>322</v>
      </c>
      <c r="C59" s="116" t="s">
        <v>120</v>
      </c>
      <c r="D59" s="116" t="s">
        <v>116</v>
      </c>
      <c r="E59" s="116" t="s">
        <v>117</v>
      </c>
      <c r="F59" s="116" t="s">
        <v>116</v>
      </c>
      <c r="G59" s="116" t="s">
        <v>118</v>
      </c>
      <c r="H59" s="116" t="s">
        <v>119</v>
      </c>
      <c r="I59" s="116" t="s">
        <v>119</v>
      </c>
      <c r="J59" s="116" t="s">
        <v>120</v>
      </c>
      <c r="K59" s="116" t="s">
        <v>116</v>
      </c>
      <c r="L59" s="116" t="s">
        <v>117</v>
      </c>
      <c r="M59" s="116" t="s">
        <v>116</v>
      </c>
      <c r="N59" s="116" t="s">
        <v>118</v>
      </c>
      <c r="O59" s="116" t="s">
        <v>119</v>
      </c>
      <c r="P59" s="116" t="s">
        <v>119</v>
      </c>
      <c r="Q59" s="116" t="s">
        <v>120</v>
      </c>
      <c r="R59" s="116" t="s">
        <v>116</v>
      </c>
      <c r="S59" s="116" t="s">
        <v>117</v>
      </c>
      <c r="T59" s="116" t="s">
        <v>116</v>
      </c>
      <c r="U59" s="116" t="s">
        <v>118</v>
      </c>
      <c r="V59" s="116" t="s">
        <v>119</v>
      </c>
      <c r="W59" s="116" t="s">
        <v>119</v>
      </c>
      <c r="X59" s="116" t="s">
        <v>120</v>
      </c>
      <c r="Y59" s="116" t="s">
        <v>116</v>
      </c>
      <c r="Z59" s="116" t="s">
        <v>117</v>
      </c>
      <c r="AA59" s="116" t="s">
        <v>116</v>
      </c>
      <c r="AB59" s="116" t="s">
        <v>118</v>
      </c>
      <c r="AC59" s="116" t="s">
        <v>119</v>
      </c>
      <c r="AD59" s="116" t="s">
        <v>119</v>
      </c>
      <c r="AE59" s="116" t="s">
        <v>120</v>
      </c>
      <c r="AF59" s="116" t="s">
        <v>116</v>
      </c>
    </row>
    <row r="60" spans="1:36" hidden="1">
      <c r="A60" s="663"/>
      <c r="B60" s="663"/>
      <c r="C60" s="603">
        <v>1</v>
      </c>
      <c r="D60" s="603">
        <v>2</v>
      </c>
      <c r="E60" s="603">
        <v>3</v>
      </c>
      <c r="F60" s="603">
        <v>4</v>
      </c>
      <c r="G60" s="603">
        <v>5</v>
      </c>
      <c r="H60" s="603">
        <v>6</v>
      </c>
      <c r="I60" s="603">
        <v>7</v>
      </c>
      <c r="J60" s="603">
        <v>8</v>
      </c>
      <c r="K60" s="603">
        <v>9</v>
      </c>
      <c r="L60" s="603">
        <v>10</v>
      </c>
      <c r="M60" s="603">
        <v>11</v>
      </c>
      <c r="N60" s="603">
        <v>12</v>
      </c>
      <c r="O60" s="603">
        <v>13</v>
      </c>
      <c r="P60" s="603">
        <v>14</v>
      </c>
      <c r="Q60" s="603">
        <v>15</v>
      </c>
      <c r="R60" s="603">
        <v>16</v>
      </c>
      <c r="S60" s="603">
        <v>17</v>
      </c>
      <c r="T60" s="603">
        <v>18</v>
      </c>
      <c r="U60" s="603">
        <v>19</v>
      </c>
      <c r="V60" s="603">
        <v>20</v>
      </c>
      <c r="W60" s="603">
        <v>21</v>
      </c>
      <c r="X60" s="603">
        <v>22</v>
      </c>
      <c r="Y60" s="603">
        <v>23</v>
      </c>
      <c r="Z60" s="603">
        <v>24</v>
      </c>
      <c r="AA60" s="603">
        <v>25</v>
      </c>
      <c r="AB60" s="603">
        <v>26</v>
      </c>
      <c r="AC60" s="603">
        <v>27</v>
      </c>
      <c r="AD60" s="603">
        <v>28</v>
      </c>
      <c r="AE60" s="603">
        <v>29</v>
      </c>
      <c r="AF60" s="603">
        <v>30</v>
      </c>
    </row>
    <row r="61" spans="1:36" hidden="1">
      <c r="A61" s="117" t="s">
        <v>357</v>
      </c>
      <c r="B61" s="118" t="s">
        <v>324</v>
      </c>
      <c r="C61" s="152"/>
      <c r="D61" s="153"/>
      <c r="E61" s="154"/>
      <c r="F61" s="144"/>
      <c r="G61" s="79"/>
      <c r="H61" s="142"/>
      <c r="I61" s="143"/>
      <c r="J61" s="141"/>
      <c r="K61" s="153"/>
      <c r="L61" s="154"/>
      <c r="M61" s="144"/>
      <c r="N61" s="79"/>
      <c r="O61" s="142"/>
      <c r="P61" s="143"/>
      <c r="Q61" s="141"/>
      <c r="R61" s="153"/>
      <c r="S61" s="154"/>
      <c r="T61" s="144"/>
      <c r="U61" s="155"/>
      <c r="V61" s="142"/>
      <c r="W61" s="143"/>
      <c r="X61" s="152"/>
      <c r="Y61" s="153"/>
      <c r="Z61" s="154"/>
      <c r="AA61" s="127"/>
      <c r="AB61" s="127"/>
      <c r="AC61" s="142"/>
      <c r="AD61" s="143"/>
      <c r="AE61" s="127"/>
      <c r="AF61" s="127"/>
      <c r="AI61" s="130"/>
      <c r="AJ61" s="39" t="s">
        <v>325</v>
      </c>
    </row>
    <row r="62" spans="1:36" hidden="1">
      <c r="A62" s="117" t="s">
        <v>46</v>
      </c>
      <c r="B62" s="118" t="s">
        <v>326</v>
      </c>
      <c r="C62" s="152"/>
      <c r="D62" s="153"/>
      <c r="E62" s="154"/>
      <c r="F62" s="144"/>
      <c r="G62" s="79"/>
      <c r="H62" s="142"/>
      <c r="I62" s="143"/>
      <c r="J62" s="141"/>
      <c r="K62" s="153"/>
      <c r="L62" s="154"/>
      <c r="M62" s="144"/>
      <c r="N62" s="79"/>
      <c r="O62" s="142"/>
      <c r="P62" s="143"/>
      <c r="Q62" s="141"/>
      <c r="R62" s="153"/>
      <c r="S62" s="154"/>
      <c r="T62" s="144"/>
      <c r="U62" s="155"/>
      <c r="V62" s="142"/>
      <c r="W62" s="143"/>
      <c r="X62" s="152"/>
      <c r="Y62" s="153"/>
      <c r="Z62" s="154"/>
      <c r="AA62" s="144"/>
      <c r="AB62" s="79"/>
      <c r="AC62" s="142"/>
      <c r="AD62" s="143"/>
      <c r="AE62" s="141"/>
      <c r="AF62" s="141"/>
      <c r="AI62" s="130"/>
      <c r="AJ62" s="39" t="s">
        <v>327</v>
      </c>
    </row>
    <row r="63" spans="1:36" hidden="1">
      <c r="A63" s="131" t="s">
        <v>358</v>
      </c>
      <c r="B63" s="132" t="s">
        <v>329</v>
      </c>
      <c r="C63" s="152"/>
      <c r="D63" s="153"/>
      <c r="E63" s="153"/>
      <c r="F63" s="144"/>
      <c r="G63" s="79"/>
      <c r="H63" s="142"/>
      <c r="I63" s="142"/>
      <c r="J63" s="141"/>
      <c r="K63" s="153"/>
      <c r="L63" s="153"/>
      <c r="M63" s="144"/>
      <c r="N63" s="79"/>
      <c r="O63" s="142"/>
      <c r="P63" s="142"/>
      <c r="Q63" s="141"/>
      <c r="R63" s="153"/>
      <c r="S63" s="153"/>
      <c r="T63" s="144"/>
      <c r="U63" s="155"/>
      <c r="V63" s="142"/>
      <c r="W63" s="142"/>
      <c r="X63" s="152"/>
      <c r="Y63" s="153"/>
      <c r="Z63" s="153"/>
      <c r="AA63" s="144"/>
      <c r="AB63" s="79"/>
      <c r="AC63" s="142"/>
      <c r="AD63" s="142"/>
      <c r="AE63" s="141"/>
      <c r="AF63" s="141"/>
    </row>
    <row r="64" spans="1:36" hidden="1">
      <c r="A64" s="117" t="s">
        <v>330</v>
      </c>
      <c r="B64" s="118" t="s">
        <v>331</v>
      </c>
      <c r="C64" s="152"/>
      <c r="D64" s="153"/>
      <c r="E64" s="154"/>
      <c r="F64" s="144"/>
      <c r="G64" s="79"/>
      <c r="H64" s="142"/>
      <c r="I64" s="143"/>
      <c r="J64" s="141"/>
      <c r="K64" s="153"/>
      <c r="L64" s="154"/>
      <c r="M64" s="144"/>
      <c r="N64" s="79"/>
      <c r="O64" s="142"/>
      <c r="P64" s="143"/>
      <c r="Q64" s="141"/>
      <c r="R64" s="153"/>
      <c r="S64" s="154"/>
      <c r="T64" s="144"/>
      <c r="U64" s="156"/>
      <c r="V64" s="142"/>
      <c r="W64" s="143"/>
      <c r="X64" s="127"/>
      <c r="Y64" s="153"/>
      <c r="Z64" s="154"/>
      <c r="AA64" s="144"/>
      <c r="AB64" s="79"/>
      <c r="AC64" s="142"/>
      <c r="AD64" s="143"/>
      <c r="AE64" s="141"/>
      <c r="AF64" s="127"/>
    </row>
    <row r="65" spans="1:37" hidden="1">
      <c r="A65" s="117"/>
      <c r="B65" s="118" t="s">
        <v>290</v>
      </c>
      <c r="C65" s="152"/>
      <c r="D65" s="153"/>
      <c r="E65" s="154"/>
      <c r="F65" s="144"/>
      <c r="G65" s="79"/>
      <c r="H65" s="142"/>
      <c r="I65" s="143"/>
      <c r="J65" s="141"/>
      <c r="K65" s="153"/>
      <c r="L65" s="154"/>
      <c r="M65" s="144"/>
      <c r="N65" s="79"/>
      <c r="O65" s="142"/>
      <c r="P65" s="143"/>
      <c r="Q65" s="141"/>
      <c r="R65" s="153"/>
      <c r="S65" s="154"/>
      <c r="T65" s="144"/>
      <c r="U65" s="155"/>
      <c r="V65" s="142"/>
      <c r="W65" s="143"/>
      <c r="X65" s="152"/>
      <c r="Y65" s="153"/>
      <c r="Z65" s="154"/>
      <c r="AA65" s="144"/>
      <c r="AB65" s="79"/>
      <c r="AC65" s="142"/>
      <c r="AD65" s="143"/>
      <c r="AE65" s="141"/>
      <c r="AF65" s="141"/>
      <c r="AI65" s="135"/>
      <c r="AJ65" s="39" t="s">
        <v>333</v>
      </c>
    </row>
    <row r="66" spans="1:37" hidden="1">
      <c r="A66" s="117" t="s">
        <v>334</v>
      </c>
      <c r="B66" s="118" t="s">
        <v>233</v>
      </c>
      <c r="C66" s="152"/>
      <c r="D66" s="153"/>
      <c r="E66" s="154"/>
      <c r="F66" s="144"/>
      <c r="G66" s="79"/>
      <c r="H66" s="142"/>
      <c r="I66" s="143"/>
      <c r="J66" s="141"/>
      <c r="K66" s="153"/>
      <c r="L66" s="154"/>
      <c r="M66" s="149"/>
      <c r="N66" s="149"/>
      <c r="O66" s="142"/>
      <c r="P66" s="143"/>
      <c r="Q66" s="141"/>
      <c r="R66" s="153"/>
      <c r="S66" s="154"/>
      <c r="T66" s="144"/>
      <c r="U66" s="155"/>
      <c r="V66" s="142"/>
      <c r="W66" s="143"/>
      <c r="X66" s="152"/>
      <c r="Y66" s="153"/>
      <c r="Z66" s="154"/>
      <c r="AA66" s="144"/>
      <c r="AB66" s="79"/>
      <c r="AC66" s="142"/>
      <c r="AD66" s="143"/>
      <c r="AE66" s="141"/>
      <c r="AF66" s="141"/>
      <c r="AI66" s="135"/>
      <c r="AJ66" s="660" t="s">
        <v>335</v>
      </c>
      <c r="AK66" s="660"/>
    </row>
    <row r="67" spans="1:37" hidden="1">
      <c r="A67" s="117" t="s">
        <v>336</v>
      </c>
      <c r="B67" s="118" t="s">
        <v>337</v>
      </c>
      <c r="C67" s="152"/>
      <c r="D67" s="153"/>
      <c r="E67" s="144"/>
      <c r="F67" s="147"/>
      <c r="G67" s="148"/>
      <c r="H67" s="142"/>
      <c r="I67" s="143"/>
      <c r="J67" s="149"/>
      <c r="K67" s="149"/>
      <c r="L67" s="144"/>
      <c r="M67" s="144"/>
      <c r="N67" s="79"/>
      <c r="O67" s="142"/>
      <c r="P67" s="143"/>
      <c r="Q67" s="141"/>
      <c r="R67" s="153"/>
      <c r="S67" s="154"/>
      <c r="T67" s="144"/>
      <c r="U67" s="155"/>
      <c r="V67" s="142"/>
      <c r="W67" s="143"/>
      <c r="X67" s="152"/>
      <c r="Y67" s="153"/>
      <c r="Z67" s="154"/>
      <c r="AA67" s="144"/>
      <c r="AB67" s="79"/>
      <c r="AC67" s="142"/>
      <c r="AD67" s="143"/>
      <c r="AE67" s="141"/>
      <c r="AF67" s="141"/>
      <c r="AI67" s="135"/>
      <c r="AJ67" s="660"/>
      <c r="AK67" s="660"/>
    </row>
    <row r="68" spans="1:37" hidden="1">
      <c r="A68" s="117" t="s">
        <v>338</v>
      </c>
      <c r="B68" s="118" t="s">
        <v>339</v>
      </c>
      <c r="C68" s="152"/>
      <c r="D68" s="153"/>
      <c r="E68" s="154"/>
      <c r="F68" s="144"/>
      <c r="G68" s="79"/>
      <c r="H68" s="142"/>
      <c r="I68" s="143"/>
      <c r="J68" s="141"/>
      <c r="K68" s="153"/>
      <c r="L68" s="154"/>
      <c r="M68" s="144"/>
      <c r="N68" s="79"/>
      <c r="O68" s="142"/>
      <c r="P68" s="143"/>
      <c r="Q68" s="141"/>
      <c r="R68" s="153"/>
      <c r="S68" s="154"/>
      <c r="T68" s="144"/>
      <c r="U68" s="155"/>
      <c r="V68" s="142"/>
      <c r="W68" s="143"/>
      <c r="X68" s="152"/>
      <c r="Y68" s="153"/>
      <c r="Z68" s="154"/>
      <c r="AA68" s="144"/>
      <c r="AB68" s="79"/>
      <c r="AC68" s="142"/>
      <c r="AD68" s="143"/>
      <c r="AE68" s="141"/>
      <c r="AF68" s="141"/>
    </row>
    <row r="69" spans="1:37" hidden="1">
      <c r="A69" s="117" t="s">
        <v>340</v>
      </c>
      <c r="B69" s="118" t="s">
        <v>341</v>
      </c>
      <c r="C69" s="152"/>
      <c r="D69" s="153"/>
      <c r="E69" s="154"/>
      <c r="F69" s="144"/>
      <c r="G69" s="79"/>
      <c r="H69" s="142"/>
      <c r="I69" s="143"/>
      <c r="J69" s="141"/>
      <c r="K69" s="153"/>
      <c r="L69" s="154"/>
      <c r="M69" s="144"/>
      <c r="N69" s="79"/>
      <c r="O69" s="142"/>
      <c r="P69" s="143"/>
      <c r="Q69" s="141"/>
      <c r="R69" s="153"/>
      <c r="S69" s="147"/>
      <c r="T69" s="147"/>
      <c r="U69" s="155"/>
      <c r="V69" s="142"/>
      <c r="W69" s="143"/>
      <c r="X69" s="152"/>
      <c r="Y69" s="153"/>
      <c r="Z69" s="154"/>
      <c r="AA69" s="144"/>
      <c r="AB69" s="79"/>
      <c r="AC69" s="142"/>
      <c r="AD69" s="143"/>
      <c r="AE69" s="141"/>
      <c r="AF69" s="141"/>
    </row>
    <row r="70" spans="1:37" hidden="1">
      <c r="A70" s="117" t="s">
        <v>10</v>
      </c>
      <c r="B70" s="118" t="s">
        <v>342</v>
      </c>
      <c r="C70" s="152"/>
      <c r="D70" s="153"/>
      <c r="E70" s="154"/>
      <c r="F70" s="144"/>
      <c r="G70" s="79"/>
      <c r="H70" s="142"/>
      <c r="I70" s="143"/>
      <c r="J70" s="141"/>
      <c r="K70" s="153"/>
      <c r="L70" s="154"/>
      <c r="M70" s="144"/>
      <c r="N70" s="79"/>
      <c r="O70" s="142"/>
      <c r="P70" s="143"/>
      <c r="Q70" s="141"/>
      <c r="R70" s="153"/>
      <c r="S70" s="154"/>
      <c r="T70" s="144"/>
      <c r="U70" s="155"/>
      <c r="V70" s="142"/>
      <c r="W70" s="143"/>
      <c r="X70" s="152"/>
      <c r="Y70" s="153"/>
      <c r="Z70" s="154"/>
      <c r="AA70" s="144"/>
      <c r="AB70" s="79"/>
      <c r="AC70" s="142"/>
      <c r="AD70" s="143"/>
      <c r="AE70" s="141"/>
      <c r="AF70" s="141"/>
    </row>
    <row r="71" spans="1:37" hidden="1">
      <c r="A71" s="117" t="s">
        <v>343</v>
      </c>
      <c r="B71" s="117" t="s">
        <v>344</v>
      </c>
      <c r="C71" s="152"/>
      <c r="D71" s="153"/>
      <c r="E71" s="154"/>
      <c r="F71" s="144"/>
      <c r="G71" s="79"/>
      <c r="H71" s="142"/>
      <c r="I71" s="143"/>
      <c r="J71" s="141"/>
      <c r="K71" s="153"/>
      <c r="L71" s="154"/>
      <c r="M71" s="144"/>
      <c r="N71" s="79"/>
      <c r="O71" s="142"/>
      <c r="P71" s="143"/>
      <c r="Q71" s="141"/>
      <c r="R71" s="153"/>
      <c r="S71" s="154"/>
      <c r="T71" s="144"/>
      <c r="U71" s="155"/>
      <c r="V71" s="142"/>
      <c r="W71" s="143"/>
      <c r="X71" s="152"/>
      <c r="Y71" s="153"/>
      <c r="Z71" s="154"/>
      <c r="AA71" s="144"/>
      <c r="AB71" s="79"/>
      <c r="AC71" s="142"/>
      <c r="AD71" s="143"/>
      <c r="AE71" s="141"/>
      <c r="AF71" s="141"/>
    </row>
    <row r="72" spans="1:37" hidden="1">
      <c r="A72" s="117" t="s">
        <v>345</v>
      </c>
      <c r="B72" s="117" t="s">
        <v>346</v>
      </c>
      <c r="C72" s="152"/>
      <c r="D72" s="153"/>
      <c r="E72" s="154"/>
      <c r="F72" s="144"/>
      <c r="G72" s="79"/>
      <c r="H72" s="142"/>
      <c r="I72" s="143"/>
      <c r="J72" s="141"/>
      <c r="K72" s="153"/>
      <c r="L72" s="154"/>
      <c r="M72" s="144"/>
      <c r="N72" s="79"/>
      <c r="O72" s="142"/>
      <c r="P72" s="143"/>
      <c r="Q72" s="141"/>
      <c r="R72" s="153"/>
      <c r="S72" s="154"/>
      <c r="T72" s="144"/>
      <c r="U72" s="155"/>
      <c r="V72" s="142"/>
      <c r="W72" s="143"/>
      <c r="X72" s="152"/>
      <c r="Y72" s="153"/>
      <c r="Z72" s="154"/>
      <c r="AA72" s="144"/>
      <c r="AB72" s="79"/>
      <c r="AC72" s="142"/>
      <c r="AD72" s="143"/>
      <c r="AE72" s="141"/>
      <c r="AF72" s="141"/>
    </row>
    <row r="73" spans="1:37" hidden="1">
      <c r="A73" s="117" t="s">
        <v>359</v>
      </c>
      <c r="B73" s="117" t="s">
        <v>348</v>
      </c>
      <c r="C73" s="157"/>
      <c r="D73" s="154"/>
      <c r="E73" s="154"/>
      <c r="F73" s="145"/>
      <c r="G73" s="79"/>
      <c r="H73" s="142"/>
      <c r="I73" s="143"/>
      <c r="J73" s="141"/>
      <c r="K73" s="153"/>
      <c r="L73" s="154"/>
      <c r="M73" s="144"/>
      <c r="N73" s="79"/>
      <c r="O73" s="142"/>
      <c r="P73" s="127"/>
      <c r="Q73" s="127"/>
      <c r="R73" s="127"/>
      <c r="S73" s="127"/>
      <c r="T73" s="127"/>
      <c r="U73" s="155"/>
      <c r="V73" s="142"/>
      <c r="W73" s="127"/>
      <c r="X73" s="127"/>
      <c r="Y73" s="127"/>
      <c r="Z73" s="127"/>
      <c r="AA73" s="127"/>
      <c r="AB73" s="79"/>
      <c r="AC73" s="142"/>
      <c r="AD73" s="143"/>
      <c r="AE73" s="145"/>
      <c r="AF73" s="145"/>
    </row>
    <row r="74" spans="1:37" hidden="1">
      <c r="A74" s="117" t="s">
        <v>4</v>
      </c>
      <c r="B74" s="117" t="s">
        <v>350</v>
      </c>
      <c r="C74" s="152"/>
      <c r="D74" s="153"/>
      <c r="E74" s="154"/>
      <c r="F74" s="144"/>
      <c r="G74" s="79"/>
      <c r="H74" s="142"/>
      <c r="I74" s="143"/>
      <c r="J74" s="141"/>
      <c r="K74" s="153"/>
      <c r="L74" s="154"/>
      <c r="M74" s="144"/>
      <c r="N74" s="79"/>
      <c r="O74" s="142"/>
      <c r="P74" s="143"/>
      <c r="Q74" s="141"/>
      <c r="R74" s="153"/>
      <c r="S74" s="154"/>
      <c r="T74" s="144"/>
      <c r="U74" s="155"/>
      <c r="V74" s="142"/>
      <c r="W74" s="143"/>
      <c r="X74" s="152"/>
      <c r="Y74" s="153"/>
      <c r="Z74" s="154"/>
      <c r="AA74" s="144"/>
      <c r="AB74" s="79"/>
      <c r="AC74" s="142"/>
      <c r="AD74" s="143"/>
      <c r="AE74" s="141"/>
      <c r="AF74" s="141"/>
    </row>
    <row r="75" spans="1:37" hidden="1">
      <c r="A75" s="117" t="s">
        <v>26</v>
      </c>
      <c r="B75" s="114" t="s">
        <v>355</v>
      </c>
      <c r="C75" s="152"/>
      <c r="D75" s="153"/>
      <c r="E75" s="154"/>
      <c r="F75" s="144"/>
      <c r="G75" s="79"/>
      <c r="H75" s="142"/>
      <c r="I75" s="143"/>
      <c r="J75" s="141"/>
      <c r="K75" s="153"/>
      <c r="L75" s="154"/>
      <c r="M75" s="144"/>
      <c r="N75" s="79"/>
      <c r="O75" s="142"/>
      <c r="P75" s="143"/>
      <c r="Q75" s="141"/>
      <c r="R75" s="153"/>
      <c r="S75" s="127"/>
      <c r="T75" s="127"/>
      <c r="U75" s="155"/>
      <c r="V75" s="142"/>
      <c r="W75" s="143"/>
      <c r="X75" s="152"/>
      <c r="Y75" s="153"/>
      <c r="Z75" s="154"/>
      <c r="AA75" s="144"/>
      <c r="AB75" s="79"/>
      <c r="AC75" s="142"/>
      <c r="AD75" s="143"/>
      <c r="AE75" s="141"/>
      <c r="AF75" s="141"/>
    </row>
    <row r="76" spans="1:37" hidden="1">
      <c r="A76" s="117" t="s">
        <v>351</v>
      </c>
      <c r="B76" s="79" t="s">
        <v>352</v>
      </c>
      <c r="C76" s="152"/>
      <c r="D76" s="141"/>
      <c r="E76" s="141"/>
      <c r="F76" s="144"/>
      <c r="G76" s="79"/>
      <c r="H76" s="142"/>
      <c r="I76" s="142"/>
      <c r="J76" s="141"/>
      <c r="K76" s="141"/>
      <c r="L76" s="141"/>
      <c r="M76" s="144"/>
      <c r="N76" s="79"/>
      <c r="O76" s="142"/>
      <c r="P76" s="142"/>
      <c r="Q76" s="141"/>
      <c r="R76" s="141"/>
      <c r="S76" s="141"/>
      <c r="T76" s="127"/>
      <c r="U76" s="155"/>
      <c r="V76" s="142"/>
      <c r="W76" s="142"/>
      <c r="X76" s="152"/>
      <c r="Y76" s="141"/>
      <c r="Z76" s="141"/>
      <c r="AA76" s="141"/>
      <c r="AB76" s="141"/>
      <c r="AC76" s="142"/>
      <c r="AD76" s="142"/>
      <c r="AE76" s="141"/>
      <c r="AF76" s="141"/>
    </row>
    <row r="77" spans="1:37" hidden="1">
      <c r="A77" s="138"/>
      <c r="B77" s="114"/>
      <c r="C77" s="139"/>
      <c r="D77" s="139"/>
      <c r="E77" s="140"/>
      <c r="F77" s="140"/>
      <c r="I77" s="140"/>
      <c r="J77" s="139"/>
      <c r="K77" s="139"/>
      <c r="L77" s="140"/>
      <c r="M77" s="140"/>
      <c r="P77" s="140"/>
      <c r="Q77" s="139"/>
      <c r="R77" s="139"/>
      <c r="S77" s="140"/>
      <c r="T77" s="140"/>
      <c r="W77" s="140"/>
      <c r="X77" s="139"/>
      <c r="Y77" s="139"/>
      <c r="Z77" s="140"/>
      <c r="AA77" s="140"/>
      <c r="AD77" s="140"/>
      <c r="AE77" s="139"/>
      <c r="AF77" s="139"/>
      <c r="AG77" s="140"/>
      <c r="AH77" s="303"/>
    </row>
    <row r="78" spans="1:37" ht="20.25" hidden="1">
      <c r="A78" s="113" t="s">
        <v>360</v>
      </c>
      <c r="B78" s="114"/>
      <c r="F78" s="115"/>
      <c r="R78" s="115"/>
    </row>
    <row r="79" spans="1:37" hidden="1">
      <c r="A79" s="662" t="s">
        <v>321</v>
      </c>
      <c r="B79" s="664" t="s">
        <v>322</v>
      </c>
      <c r="C79" s="116" t="s">
        <v>117</v>
      </c>
      <c r="D79" s="116" t="s">
        <v>116</v>
      </c>
      <c r="E79" s="116" t="s">
        <v>118</v>
      </c>
      <c r="F79" s="116" t="s">
        <v>119</v>
      </c>
      <c r="G79" s="116" t="s">
        <v>119</v>
      </c>
      <c r="H79" s="116" t="s">
        <v>120</v>
      </c>
      <c r="I79" s="116" t="s">
        <v>116</v>
      </c>
      <c r="J79" s="116" t="s">
        <v>117</v>
      </c>
      <c r="K79" s="116" t="s">
        <v>116</v>
      </c>
      <c r="L79" s="116" t="s">
        <v>118</v>
      </c>
      <c r="M79" s="116" t="s">
        <v>119</v>
      </c>
      <c r="N79" s="116" t="s">
        <v>119</v>
      </c>
      <c r="O79" s="116" t="s">
        <v>120</v>
      </c>
      <c r="P79" s="116" t="s">
        <v>116</v>
      </c>
      <c r="Q79" s="116" t="s">
        <v>117</v>
      </c>
      <c r="R79" s="116" t="s">
        <v>116</v>
      </c>
      <c r="S79" s="116" t="s">
        <v>118</v>
      </c>
      <c r="T79" s="116" t="s">
        <v>119</v>
      </c>
      <c r="U79" s="116" t="s">
        <v>119</v>
      </c>
      <c r="V79" s="116" t="s">
        <v>120</v>
      </c>
      <c r="W79" s="116" t="s">
        <v>116</v>
      </c>
      <c r="X79" s="116" t="s">
        <v>117</v>
      </c>
      <c r="Y79" s="116" t="s">
        <v>116</v>
      </c>
      <c r="Z79" s="116" t="s">
        <v>118</v>
      </c>
      <c r="AA79" s="116" t="s">
        <v>119</v>
      </c>
      <c r="AB79" s="116" t="s">
        <v>119</v>
      </c>
      <c r="AC79" s="116" t="s">
        <v>120</v>
      </c>
      <c r="AD79" s="116" t="s">
        <v>116</v>
      </c>
      <c r="AE79" s="116" t="s">
        <v>117</v>
      </c>
      <c r="AF79" s="116" t="s">
        <v>116</v>
      </c>
      <c r="AG79" s="116" t="s">
        <v>118</v>
      </c>
      <c r="AH79" s="304"/>
    </row>
    <row r="80" spans="1:37" hidden="1">
      <c r="A80" s="663"/>
      <c r="B80" s="663"/>
      <c r="C80" s="603">
        <v>1</v>
      </c>
      <c r="D80" s="603">
        <v>2</v>
      </c>
      <c r="E80" s="603">
        <v>3</v>
      </c>
      <c r="F80" s="603">
        <v>4</v>
      </c>
      <c r="G80" s="603">
        <v>5</v>
      </c>
      <c r="H80" s="603">
        <v>6</v>
      </c>
      <c r="I80" s="603">
        <v>7</v>
      </c>
      <c r="J80" s="603">
        <v>8</v>
      </c>
      <c r="K80" s="603">
        <v>9</v>
      </c>
      <c r="L80" s="603">
        <v>10</v>
      </c>
      <c r="M80" s="603">
        <v>11</v>
      </c>
      <c r="N80" s="603">
        <v>12</v>
      </c>
      <c r="O80" s="603">
        <v>13</v>
      </c>
      <c r="P80" s="603">
        <v>14</v>
      </c>
      <c r="Q80" s="603">
        <v>15</v>
      </c>
      <c r="R80" s="603">
        <v>16</v>
      </c>
      <c r="S80" s="603">
        <v>17</v>
      </c>
      <c r="T80" s="603">
        <v>18</v>
      </c>
      <c r="U80" s="603">
        <v>19</v>
      </c>
      <c r="V80" s="603">
        <v>20</v>
      </c>
      <c r="W80" s="603">
        <v>21</v>
      </c>
      <c r="X80" s="603">
        <v>22</v>
      </c>
      <c r="Y80" s="603">
        <v>23</v>
      </c>
      <c r="Z80" s="603">
        <v>24</v>
      </c>
      <c r="AA80" s="603">
        <v>25</v>
      </c>
      <c r="AB80" s="603">
        <v>26</v>
      </c>
      <c r="AC80" s="603">
        <v>27</v>
      </c>
      <c r="AD80" s="603">
        <v>28</v>
      </c>
      <c r="AE80" s="603">
        <v>29</v>
      </c>
      <c r="AF80" s="603">
        <v>30</v>
      </c>
      <c r="AG80" s="603">
        <v>31</v>
      </c>
      <c r="AH80" s="304"/>
    </row>
    <row r="81" spans="1:37" hidden="1">
      <c r="A81" s="117" t="s">
        <v>357</v>
      </c>
      <c r="B81" s="118" t="s">
        <v>324</v>
      </c>
      <c r="C81" s="152"/>
      <c r="D81" s="153"/>
      <c r="E81" s="154"/>
      <c r="F81" s="142"/>
      <c r="G81" s="143"/>
      <c r="H81" s="79"/>
      <c r="I81" s="144"/>
      <c r="J81" s="141"/>
      <c r="K81" s="153"/>
      <c r="L81" s="154"/>
      <c r="M81" s="142"/>
      <c r="N81" s="143"/>
      <c r="O81" s="79"/>
      <c r="P81" s="144"/>
      <c r="Q81" s="141"/>
      <c r="R81" s="153"/>
      <c r="S81" s="154"/>
      <c r="T81" s="142"/>
      <c r="U81" s="143"/>
      <c r="V81" s="79"/>
      <c r="W81" s="144"/>
      <c r="X81" s="141"/>
      <c r="Y81" s="153"/>
      <c r="Z81" s="154"/>
      <c r="AA81" s="142"/>
      <c r="AB81" s="143"/>
      <c r="AC81" s="79"/>
      <c r="AD81" s="144"/>
      <c r="AE81" s="141"/>
      <c r="AF81" s="141"/>
      <c r="AG81" s="129"/>
      <c r="AH81" s="302"/>
      <c r="AI81" s="130"/>
      <c r="AJ81" s="39" t="s">
        <v>325</v>
      </c>
    </row>
    <row r="82" spans="1:37" hidden="1">
      <c r="A82" s="117" t="s">
        <v>46</v>
      </c>
      <c r="B82" s="118" t="s">
        <v>326</v>
      </c>
      <c r="C82" s="152"/>
      <c r="D82" s="153"/>
      <c r="E82" s="154"/>
      <c r="F82" s="142"/>
      <c r="G82" s="143"/>
      <c r="H82" s="79"/>
      <c r="I82" s="144"/>
      <c r="J82" s="141"/>
      <c r="K82" s="153"/>
      <c r="L82" s="154"/>
      <c r="M82" s="142"/>
      <c r="N82" s="143"/>
      <c r="O82" s="79"/>
      <c r="P82" s="144"/>
      <c r="Q82" s="141"/>
      <c r="R82" s="153"/>
      <c r="S82" s="154"/>
      <c r="T82" s="142"/>
      <c r="U82" s="143"/>
      <c r="V82" s="79"/>
      <c r="W82" s="144"/>
      <c r="X82" s="141"/>
      <c r="Y82" s="153"/>
      <c r="Z82" s="154"/>
      <c r="AA82" s="142"/>
      <c r="AB82" s="143"/>
      <c r="AC82" s="79"/>
      <c r="AD82" s="144"/>
      <c r="AE82" s="141"/>
      <c r="AF82" s="141"/>
      <c r="AG82" s="129"/>
      <c r="AH82" s="302"/>
      <c r="AI82" s="130"/>
      <c r="AJ82" s="39" t="s">
        <v>327</v>
      </c>
    </row>
    <row r="83" spans="1:37" hidden="1">
      <c r="A83" s="131" t="s">
        <v>358</v>
      </c>
      <c r="B83" s="132" t="s">
        <v>329</v>
      </c>
      <c r="C83" s="152"/>
      <c r="D83" s="127"/>
      <c r="E83" s="127"/>
      <c r="F83" s="142"/>
      <c r="G83" s="142"/>
      <c r="H83" s="127"/>
      <c r="I83" s="127"/>
      <c r="J83" s="127"/>
      <c r="K83" s="127"/>
      <c r="L83" s="127"/>
      <c r="M83" s="142"/>
      <c r="N83" s="142"/>
      <c r="O83" s="127"/>
      <c r="P83" s="144"/>
      <c r="Q83" s="141"/>
      <c r="R83" s="153"/>
      <c r="S83" s="153"/>
      <c r="T83" s="142"/>
      <c r="U83" s="142"/>
      <c r="V83" s="79"/>
      <c r="W83" s="144"/>
      <c r="X83" s="141"/>
      <c r="Y83" s="153"/>
      <c r="Z83" s="153"/>
      <c r="AA83" s="142"/>
      <c r="AB83" s="142"/>
      <c r="AC83" s="79"/>
      <c r="AD83" s="144"/>
      <c r="AE83" s="141"/>
      <c r="AF83" s="141"/>
      <c r="AG83" s="129"/>
      <c r="AH83" s="302"/>
    </row>
    <row r="84" spans="1:37" hidden="1">
      <c r="A84" s="117" t="s">
        <v>330</v>
      </c>
      <c r="B84" s="118" t="s">
        <v>331</v>
      </c>
      <c r="C84" s="152"/>
      <c r="D84" s="127"/>
      <c r="E84" s="127"/>
      <c r="F84" s="142"/>
      <c r="G84" s="143"/>
      <c r="H84" s="79"/>
      <c r="I84" s="144"/>
      <c r="J84" s="141"/>
      <c r="K84" s="153"/>
      <c r="L84" s="154"/>
      <c r="M84" s="142"/>
      <c r="N84" s="143"/>
      <c r="O84" s="79"/>
      <c r="P84" s="144"/>
      <c r="Q84" s="141"/>
      <c r="R84" s="153"/>
      <c r="S84" s="154"/>
      <c r="T84" s="142"/>
      <c r="U84" s="143"/>
      <c r="V84" s="79"/>
      <c r="W84" s="144"/>
      <c r="X84" s="141"/>
      <c r="Y84" s="153"/>
      <c r="Z84" s="154"/>
      <c r="AA84" s="142"/>
      <c r="AB84" s="143"/>
      <c r="AC84" s="79"/>
      <c r="AD84" s="144"/>
      <c r="AE84" s="158"/>
      <c r="AF84" s="158"/>
      <c r="AG84" s="158"/>
      <c r="AH84" s="303"/>
    </row>
    <row r="85" spans="1:37" hidden="1">
      <c r="A85" s="117"/>
      <c r="B85" s="118" t="s">
        <v>290</v>
      </c>
      <c r="C85" s="152"/>
      <c r="D85" s="153"/>
      <c r="E85" s="154"/>
      <c r="F85" s="142"/>
      <c r="G85" s="143"/>
      <c r="H85" s="79"/>
      <c r="J85" s="144"/>
      <c r="K85" s="153"/>
      <c r="L85" s="154"/>
      <c r="M85" s="142"/>
      <c r="N85" s="143"/>
      <c r="O85" s="79"/>
      <c r="P85" s="144"/>
      <c r="Q85" s="141"/>
      <c r="R85" s="153" t="s">
        <v>140</v>
      </c>
      <c r="S85" s="154"/>
      <c r="T85" s="142"/>
      <c r="U85" s="143"/>
      <c r="V85" s="79"/>
      <c r="W85" s="144"/>
      <c r="X85" s="141"/>
      <c r="Y85" s="153"/>
      <c r="Z85" s="154"/>
      <c r="AA85" s="142"/>
      <c r="AB85" s="143"/>
      <c r="AC85" s="79"/>
      <c r="AD85" s="144"/>
      <c r="AE85" s="141"/>
      <c r="AF85" s="141"/>
      <c r="AG85" s="129"/>
      <c r="AH85" s="302"/>
      <c r="AI85" s="135"/>
      <c r="AJ85" s="39" t="s">
        <v>333</v>
      </c>
    </row>
    <row r="86" spans="1:37" hidden="1">
      <c r="A86" s="117" t="s">
        <v>334</v>
      </c>
      <c r="B86" s="118" t="s">
        <v>233</v>
      </c>
      <c r="C86" s="152"/>
      <c r="D86" s="153"/>
      <c r="E86" s="154"/>
      <c r="F86" s="142"/>
      <c r="G86" s="143"/>
      <c r="H86" s="79"/>
      <c r="I86" s="144"/>
      <c r="J86" s="141"/>
      <c r="K86" s="153"/>
      <c r="L86" s="154"/>
      <c r="M86" s="142"/>
      <c r="N86" s="143"/>
      <c r="O86" s="79"/>
      <c r="P86" s="144"/>
      <c r="Q86" s="141"/>
      <c r="R86" s="153"/>
      <c r="S86" s="154"/>
      <c r="T86" s="142"/>
      <c r="U86" s="143"/>
      <c r="V86" s="79"/>
      <c r="W86" s="144"/>
      <c r="X86" s="141"/>
      <c r="Y86" s="153"/>
      <c r="Z86" s="154"/>
      <c r="AA86" s="142"/>
      <c r="AB86" s="143"/>
      <c r="AC86" s="79"/>
      <c r="AD86" s="144"/>
      <c r="AE86" s="141"/>
      <c r="AF86" s="141"/>
      <c r="AG86" s="129"/>
      <c r="AH86" s="302"/>
      <c r="AI86" s="135"/>
      <c r="AJ86" s="660" t="s">
        <v>335</v>
      </c>
      <c r="AK86" s="660"/>
    </row>
    <row r="87" spans="1:37" hidden="1">
      <c r="A87" s="117" t="s">
        <v>336</v>
      </c>
      <c r="B87" s="118" t="s">
        <v>337</v>
      </c>
      <c r="C87" s="152"/>
      <c r="D87" s="153"/>
      <c r="E87" s="154"/>
      <c r="F87" s="142"/>
      <c r="G87" s="143"/>
      <c r="H87" s="159"/>
      <c r="I87" s="158"/>
      <c r="J87" s="160"/>
      <c r="K87" s="160"/>
      <c r="L87" s="158"/>
      <c r="M87" s="142"/>
      <c r="N87" s="143"/>
      <c r="O87" s="159"/>
      <c r="P87" s="158"/>
      <c r="Q87" s="160"/>
      <c r="R87" s="160"/>
      <c r="S87" s="158"/>
      <c r="T87" s="142"/>
      <c r="U87" s="143"/>
      <c r="V87" s="79"/>
      <c r="W87" s="144"/>
      <c r="X87" s="141"/>
      <c r="Y87" s="153"/>
      <c r="Z87" s="154"/>
      <c r="AA87" s="142"/>
      <c r="AB87" s="143"/>
      <c r="AC87" s="79"/>
      <c r="AD87" s="144"/>
      <c r="AE87" s="141"/>
      <c r="AF87" s="141"/>
      <c r="AG87" s="129"/>
      <c r="AH87" s="302"/>
      <c r="AI87" s="135"/>
      <c r="AJ87" s="660"/>
      <c r="AK87" s="660"/>
    </row>
    <row r="88" spans="1:37" hidden="1">
      <c r="A88" s="117" t="s">
        <v>338</v>
      </c>
      <c r="B88" s="118" t="s">
        <v>339</v>
      </c>
      <c r="C88" s="152"/>
      <c r="D88" s="153"/>
      <c r="E88" s="154"/>
      <c r="F88" s="142"/>
      <c r="G88" s="143"/>
      <c r="H88" s="79"/>
      <c r="I88" s="144"/>
      <c r="J88" s="141"/>
      <c r="K88" s="153"/>
      <c r="L88" s="154"/>
      <c r="M88" s="142"/>
      <c r="N88" s="143"/>
      <c r="O88" s="79"/>
      <c r="P88" s="144"/>
      <c r="Q88" s="141"/>
      <c r="R88" s="153"/>
      <c r="S88" s="154"/>
      <c r="T88" s="142"/>
      <c r="U88" s="143"/>
      <c r="V88" s="79"/>
      <c r="W88" s="144"/>
      <c r="X88" s="141"/>
      <c r="Y88" s="153"/>
      <c r="Z88" s="154"/>
      <c r="AA88" s="142"/>
      <c r="AB88" s="143"/>
      <c r="AC88" s="79"/>
      <c r="AD88" s="144"/>
      <c r="AE88" s="141"/>
      <c r="AF88" s="141"/>
      <c r="AG88" s="129"/>
      <c r="AH88" s="302"/>
    </row>
    <row r="89" spans="1:37" hidden="1">
      <c r="A89" s="117" t="s">
        <v>340</v>
      </c>
      <c r="B89" s="118" t="s">
        <v>341</v>
      </c>
      <c r="C89" s="152"/>
      <c r="D89" s="153"/>
      <c r="E89" s="154"/>
      <c r="F89" s="142"/>
      <c r="G89" s="143"/>
      <c r="H89" s="79"/>
      <c r="I89" s="144"/>
      <c r="J89" s="141"/>
      <c r="K89" s="153"/>
      <c r="L89" s="154"/>
      <c r="M89" s="142"/>
      <c r="N89" s="143"/>
      <c r="O89" s="79"/>
      <c r="P89" s="144"/>
      <c r="Q89" s="141"/>
      <c r="R89" s="153"/>
      <c r="S89" s="154"/>
      <c r="T89" s="142"/>
      <c r="U89" s="143"/>
      <c r="V89" s="79"/>
      <c r="W89" s="144"/>
      <c r="X89" s="141"/>
      <c r="Y89" s="153"/>
      <c r="Z89" s="154"/>
      <c r="AA89" s="142"/>
      <c r="AB89" s="143"/>
      <c r="AC89" s="79"/>
      <c r="AD89" s="144"/>
      <c r="AE89" s="141"/>
      <c r="AF89" s="141"/>
      <c r="AG89" s="129"/>
      <c r="AH89" s="302"/>
    </row>
    <row r="90" spans="1:37" hidden="1">
      <c r="A90" s="117" t="s">
        <v>10</v>
      </c>
      <c r="B90" s="118" t="s">
        <v>342</v>
      </c>
      <c r="C90" s="152"/>
      <c r="D90" s="152"/>
      <c r="E90" s="142"/>
      <c r="F90" s="143"/>
      <c r="G90" s="79"/>
      <c r="H90" s="79"/>
      <c r="I90" s="79"/>
      <c r="J90" s="144"/>
      <c r="K90" s="141"/>
      <c r="L90" s="142"/>
      <c r="M90" s="143"/>
      <c r="N90" s="79"/>
      <c r="O90" s="79"/>
      <c r="P90" s="79"/>
      <c r="Q90" s="144"/>
      <c r="R90" s="141"/>
      <c r="S90" s="142"/>
      <c r="T90" s="143"/>
      <c r="U90" s="79"/>
      <c r="V90" s="79"/>
      <c r="W90" s="79"/>
      <c r="X90" s="144"/>
      <c r="Y90" s="141"/>
      <c r="Z90" s="142"/>
      <c r="AA90" s="143"/>
      <c r="AB90" s="79"/>
      <c r="AC90" s="79"/>
      <c r="AD90" s="79"/>
      <c r="AE90" s="158"/>
      <c r="AF90" s="130"/>
      <c r="AG90" s="143"/>
      <c r="AH90" s="303"/>
    </row>
    <row r="91" spans="1:37" hidden="1">
      <c r="A91" s="117" t="s">
        <v>343</v>
      </c>
      <c r="B91" s="118" t="s">
        <v>344</v>
      </c>
      <c r="C91" s="152"/>
      <c r="D91" s="152"/>
      <c r="E91" s="142"/>
      <c r="F91" s="143"/>
      <c r="G91" s="79"/>
      <c r="H91" s="79"/>
      <c r="I91" s="79"/>
      <c r="J91" s="144"/>
      <c r="K91" s="141"/>
      <c r="L91" s="142"/>
      <c r="M91" s="143"/>
      <c r="N91" s="79"/>
      <c r="O91" s="79"/>
      <c r="P91" s="79"/>
      <c r="Q91" s="144"/>
      <c r="R91" s="141"/>
      <c r="S91" s="142"/>
      <c r="T91" s="143"/>
      <c r="U91" s="161"/>
      <c r="V91" s="161"/>
      <c r="W91" s="161"/>
      <c r="X91" s="162"/>
      <c r="Y91" s="163"/>
      <c r="Z91" s="142"/>
      <c r="AA91" s="143"/>
      <c r="AB91" s="79"/>
      <c r="AC91" s="79"/>
      <c r="AD91" s="79"/>
      <c r="AE91" s="144"/>
      <c r="AF91" s="141"/>
      <c r="AG91" s="141"/>
      <c r="AH91" s="302"/>
    </row>
    <row r="92" spans="1:37" hidden="1">
      <c r="A92" s="150" t="s">
        <v>345</v>
      </c>
      <c r="B92" s="151" t="s">
        <v>346</v>
      </c>
      <c r="C92" s="152"/>
      <c r="D92" s="152"/>
      <c r="E92" s="142"/>
      <c r="F92" s="142"/>
      <c r="G92" s="79"/>
      <c r="H92" s="79"/>
      <c r="I92" s="79"/>
      <c r="J92" s="144"/>
      <c r="K92" s="141"/>
      <c r="L92" s="142"/>
      <c r="M92" s="143"/>
      <c r="N92" s="79"/>
      <c r="O92" s="79"/>
      <c r="P92" s="79"/>
      <c r="Q92" s="144"/>
      <c r="R92" s="141"/>
      <c r="S92" s="142"/>
      <c r="T92" s="143"/>
      <c r="U92" s="79"/>
      <c r="V92" s="79"/>
      <c r="W92" s="79"/>
      <c r="X92" s="144"/>
      <c r="Y92" s="141"/>
      <c r="Z92" s="142"/>
      <c r="AA92" s="143"/>
      <c r="AB92" s="79"/>
      <c r="AC92" s="79"/>
      <c r="AD92" s="79"/>
      <c r="AE92" s="144"/>
      <c r="AF92" s="141"/>
      <c r="AG92" s="141"/>
      <c r="AH92" s="302"/>
    </row>
    <row r="93" spans="1:37" hidden="1">
      <c r="A93" s="150" t="s">
        <v>359</v>
      </c>
      <c r="B93" s="164" t="s">
        <v>348</v>
      </c>
      <c r="C93" s="157"/>
      <c r="D93" s="157"/>
      <c r="E93" s="142"/>
      <c r="F93" s="143"/>
      <c r="G93" s="79"/>
      <c r="H93" s="79"/>
      <c r="I93" s="79"/>
      <c r="J93" s="144"/>
      <c r="K93" s="141"/>
      <c r="L93" s="142"/>
      <c r="M93" s="143"/>
      <c r="N93" s="79"/>
      <c r="O93" s="79"/>
      <c r="P93" s="79"/>
      <c r="Q93" s="144"/>
      <c r="R93" s="141"/>
      <c r="S93" s="142"/>
      <c r="T93" s="143"/>
      <c r="U93" s="79"/>
      <c r="V93" s="79"/>
      <c r="W93" s="79"/>
      <c r="X93" s="145"/>
      <c r="Y93" s="145"/>
      <c r="Z93" s="142"/>
      <c r="AA93" s="143"/>
      <c r="AB93" s="79"/>
      <c r="AC93" s="79"/>
      <c r="AD93" s="79"/>
      <c r="AE93" s="145"/>
      <c r="AF93" s="145"/>
      <c r="AG93" s="145"/>
      <c r="AH93" s="303"/>
    </row>
    <row r="94" spans="1:37" hidden="1">
      <c r="A94" s="150" t="s">
        <v>4</v>
      </c>
      <c r="B94" s="164" t="s">
        <v>350</v>
      </c>
      <c r="C94" s="152"/>
      <c r="D94" s="153"/>
      <c r="E94" s="154"/>
      <c r="F94" s="142"/>
      <c r="G94" s="142"/>
      <c r="H94" s="79"/>
      <c r="I94" s="144"/>
      <c r="J94" s="141"/>
      <c r="K94" s="153"/>
      <c r="L94" s="154"/>
      <c r="M94" s="142"/>
      <c r="N94" s="142"/>
      <c r="O94" s="79"/>
      <c r="P94" s="144"/>
      <c r="Q94" s="141"/>
      <c r="R94" s="153"/>
      <c r="S94" s="154"/>
      <c r="T94" s="142"/>
      <c r="U94" s="143"/>
      <c r="V94" s="79"/>
      <c r="W94" s="144"/>
      <c r="X94" s="141"/>
      <c r="Y94" s="153"/>
      <c r="Z94" s="154"/>
      <c r="AA94" s="142"/>
      <c r="AB94" s="143"/>
      <c r="AC94" s="79"/>
      <c r="AD94" s="144"/>
      <c r="AE94" s="141"/>
      <c r="AF94" s="141"/>
      <c r="AG94" s="129"/>
      <c r="AH94" s="302"/>
    </row>
    <row r="95" spans="1:37" hidden="1">
      <c r="A95" s="117" t="s">
        <v>26</v>
      </c>
      <c r="B95" s="114" t="s">
        <v>355</v>
      </c>
      <c r="C95" s="152"/>
      <c r="D95" s="153"/>
      <c r="E95" s="154"/>
      <c r="F95" s="142"/>
      <c r="G95" s="143"/>
      <c r="H95" s="141"/>
      <c r="I95" s="129"/>
      <c r="J95" s="141"/>
      <c r="K95" s="153"/>
      <c r="L95" s="154"/>
      <c r="M95" s="142"/>
      <c r="N95" s="143"/>
      <c r="O95" s="141"/>
      <c r="P95" s="129"/>
      <c r="Q95" s="141"/>
      <c r="R95" s="153"/>
      <c r="S95" s="120"/>
      <c r="T95" s="142"/>
      <c r="U95" s="143"/>
      <c r="V95" s="165"/>
      <c r="W95" s="166"/>
      <c r="X95" s="167"/>
      <c r="Y95" s="167"/>
      <c r="Z95" s="166"/>
      <c r="AA95" s="142"/>
      <c r="AB95" s="143"/>
      <c r="AC95" s="141"/>
      <c r="AD95" s="129"/>
      <c r="AE95" s="141"/>
      <c r="AF95" s="141"/>
      <c r="AG95" s="168"/>
      <c r="AH95" s="302"/>
    </row>
    <row r="96" spans="1:37" hidden="1">
      <c r="A96" s="169" t="s">
        <v>351</v>
      </c>
      <c r="B96" s="79" t="s">
        <v>352</v>
      </c>
      <c r="C96" s="152"/>
      <c r="D96" s="153"/>
      <c r="E96" s="154"/>
      <c r="F96" s="142"/>
      <c r="G96" s="143"/>
      <c r="H96" s="79"/>
      <c r="I96" s="144"/>
      <c r="J96" s="141"/>
      <c r="K96" s="153"/>
      <c r="L96" s="154"/>
      <c r="M96" s="142"/>
      <c r="N96" s="143"/>
      <c r="O96" s="79"/>
      <c r="P96" s="144"/>
      <c r="Q96" s="141"/>
      <c r="R96" s="153"/>
      <c r="S96" s="154"/>
      <c r="T96" s="142"/>
      <c r="U96" s="143"/>
      <c r="V96" s="79"/>
      <c r="W96" s="144"/>
      <c r="X96" s="141"/>
      <c r="Y96" s="153"/>
      <c r="Z96" s="154"/>
      <c r="AA96" s="142"/>
      <c r="AB96" s="143"/>
      <c r="AC96" s="79"/>
      <c r="AD96" s="144"/>
      <c r="AE96" s="141"/>
      <c r="AF96" s="141"/>
      <c r="AG96" s="129"/>
      <c r="AH96" s="302"/>
    </row>
    <row r="97" spans="1:37" hidden="1">
      <c r="A97" s="138"/>
      <c r="B97" s="114"/>
      <c r="C97" s="139"/>
      <c r="D97" s="139"/>
      <c r="E97" s="140"/>
      <c r="F97" s="140"/>
      <c r="I97" s="140"/>
      <c r="J97" s="139"/>
      <c r="K97" s="139"/>
      <c r="L97" s="140"/>
      <c r="M97" s="140"/>
      <c r="P97" s="140"/>
      <c r="Q97" s="139"/>
      <c r="R97" s="139"/>
      <c r="S97" s="140"/>
      <c r="T97" s="140"/>
      <c r="W97" s="140"/>
      <c r="X97" s="139"/>
      <c r="Y97" s="139"/>
      <c r="Z97" s="140"/>
      <c r="AA97" s="140"/>
      <c r="AD97" s="140"/>
      <c r="AE97" s="139"/>
      <c r="AF97" s="139"/>
      <c r="AG97" s="140"/>
      <c r="AH97" s="303"/>
    </row>
    <row r="98" spans="1:37" ht="20.25" hidden="1">
      <c r="A98" s="113" t="s">
        <v>141</v>
      </c>
      <c r="B98" s="114"/>
      <c r="F98" s="115"/>
      <c r="R98" s="115"/>
    </row>
    <row r="99" spans="1:37" hidden="1">
      <c r="A99" s="662" t="s">
        <v>321</v>
      </c>
      <c r="B99" s="664" t="s">
        <v>322</v>
      </c>
      <c r="C99" s="116" t="s">
        <v>119</v>
      </c>
      <c r="D99" s="116" t="s">
        <v>119</v>
      </c>
      <c r="E99" s="116" t="s">
        <v>120</v>
      </c>
      <c r="F99" s="116" t="s">
        <v>116</v>
      </c>
      <c r="G99" s="116" t="s">
        <v>117</v>
      </c>
      <c r="H99" s="116" t="s">
        <v>116</v>
      </c>
      <c r="I99" s="116" t="s">
        <v>118</v>
      </c>
      <c r="J99" s="116" t="s">
        <v>119</v>
      </c>
      <c r="K99" s="116" t="s">
        <v>119</v>
      </c>
      <c r="L99" s="116" t="s">
        <v>120</v>
      </c>
      <c r="M99" s="116" t="s">
        <v>116</v>
      </c>
      <c r="N99" s="116" t="s">
        <v>117</v>
      </c>
      <c r="O99" s="116" t="s">
        <v>116</v>
      </c>
      <c r="P99" s="116" t="s">
        <v>118</v>
      </c>
      <c r="Q99" s="116" t="s">
        <v>119</v>
      </c>
      <c r="R99" s="116" t="s">
        <v>119</v>
      </c>
      <c r="S99" s="116" t="s">
        <v>120</v>
      </c>
      <c r="T99" s="116" t="s">
        <v>116</v>
      </c>
      <c r="U99" s="116" t="s">
        <v>117</v>
      </c>
      <c r="V99" s="116" t="s">
        <v>116</v>
      </c>
      <c r="W99" s="116" t="s">
        <v>118</v>
      </c>
      <c r="X99" s="116" t="s">
        <v>119</v>
      </c>
      <c r="Y99" s="116" t="s">
        <v>119</v>
      </c>
      <c r="Z99" s="116" t="s">
        <v>120</v>
      </c>
      <c r="AA99" s="116" t="s">
        <v>116</v>
      </c>
      <c r="AB99" s="116" t="s">
        <v>117</v>
      </c>
      <c r="AC99" s="116" t="s">
        <v>116</v>
      </c>
      <c r="AD99" s="116" t="s">
        <v>118</v>
      </c>
      <c r="AE99" s="116" t="s">
        <v>119</v>
      </c>
      <c r="AF99" s="116" t="s">
        <v>119</v>
      </c>
      <c r="AG99" s="116"/>
      <c r="AH99" s="304"/>
    </row>
    <row r="100" spans="1:37" hidden="1">
      <c r="A100" s="663"/>
      <c r="B100" s="663"/>
      <c r="C100" s="603">
        <v>1</v>
      </c>
      <c r="D100" s="603">
        <v>2</v>
      </c>
      <c r="E100" s="603">
        <v>3</v>
      </c>
      <c r="F100" s="603">
        <v>4</v>
      </c>
      <c r="G100" s="603">
        <v>5</v>
      </c>
      <c r="H100" s="603">
        <v>6</v>
      </c>
      <c r="I100" s="603">
        <v>7</v>
      </c>
      <c r="J100" s="603">
        <v>8</v>
      </c>
      <c r="K100" s="603">
        <v>9</v>
      </c>
      <c r="L100" s="603">
        <v>10</v>
      </c>
      <c r="M100" s="603">
        <v>11</v>
      </c>
      <c r="N100" s="603">
        <v>12</v>
      </c>
      <c r="O100" s="603">
        <v>13</v>
      </c>
      <c r="P100" s="603">
        <v>14</v>
      </c>
      <c r="Q100" s="603">
        <v>15</v>
      </c>
      <c r="R100" s="603">
        <v>16</v>
      </c>
      <c r="S100" s="603">
        <v>17</v>
      </c>
      <c r="T100" s="603">
        <v>18</v>
      </c>
      <c r="U100" s="603">
        <v>19</v>
      </c>
      <c r="V100" s="603">
        <v>20</v>
      </c>
      <c r="W100" s="603">
        <v>21</v>
      </c>
      <c r="X100" s="603">
        <v>22</v>
      </c>
      <c r="Y100" s="603">
        <v>23</v>
      </c>
      <c r="Z100" s="603">
        <v>24</v>
      </c>
      <c r="AA100" s="603">
        <v>25</v>
      </c>
      <c r="AB100" s="603">
        <v>26</v>
      </c>
      <c r="AC100" s="603">
        <v>27</v>
      </c>
      <c r="AD100" s="603">
        <v>28</v>
      </c>
      <c r="AE100" s="603">
        <v>29</v>
      </c>
      <c r="AF100" s="603">
        <v>30</v>
      </c>
      <c r="AG100" s="603"/>
      <c r="AH100" s="304"/>
    </row>
    <row r="101" spans="1:37" hidden="1">
      <c r="A101" s="117" t="s">
        <v>357</v>
      </c>
      <c r="B101" s="118" t="s">
        <v>324</v>
      </c>
      <c r="C101" s="142"/>
      <c r="D101" s="143"/>
      <c r="E101" s="154"/>
      <c r="F101" s="157"/>
      <c r="G101" s="155"/>
      <c r="H101" s="155"/>
      <c r="I101" s="144"/>
      <c r="J101" s="142"/>
      <c r="K101" s="143"/>
      <c r="L101" s="154"/>
      <c r="M101" s="144"/>
      <c r="N101" s="79"/>
      <c r="O101" s="79"/>
      <c r="P101" s="144"/>
      <c r="Q101" s="142"/>
      <c r="R101" s="143"/>
      <c r="S101" s="154"/>
      <c r="T101" s="144"/>
      <c r="U101" s="79"/>
      <c r="V101" s="79"/>
      <c r="W101" s="144"/>
      <c r="X101" s="142"/>
      <c r="Y101" s="143"/>
      <c r="Z101" s="154"/>
      <c r="AA101" s="144"/>
      <c r="AB101" s="79"/>
      <c r="AC101" s="79"/>
      <c r="AD101" s="144"/>
      <c r="AE101" s="142"/>
      <c r="AF101" s="143"/>
      <c r="AG101" s="129"/>
      <c r="AH101" s="302"/>
      <c r="AI101" s="130"/>
      <c r="AJ101" s="39" t="s">
        <v>325</v>
      </c>
    </row>
    <row r="102" spans="1:37" hidden="1">
      <c r="A102" s="117" t="s">
        <v>46</v>
      </c>
      <c r="B102" s="118" t="s">
        <v>326</v>
      </c>
      <c r="C102" s="142"/>
      <c r="D102" s="143"/>
      <c r="E102" s="147"/>
      <c r="F102" s="157"/>
      <c r="G102" s="155"/>
      <c r="H102" s="155"/>
      <c r="I102" s="144"/>
      <c r="J102" s="142"/>
      <c r="K102" s="143"/>
      <c r="L102" s="154"/>
      <c r="M102" s="144"/>
      <c r="N102" s="79"/>
      <c r="O102" s="79"/>
      <c r="P102" s="144"/>
      <c r="Q102" s="142"/>
      <c r="R102" s="143"/>
      <c r="S102" s="154"/>
      <c r="T102" s="144"/>
      <c r="U102" s="79"/>
      <c r="V102" s="79"/>
      <c r="W102" s="144"/>
      <c r="X102" s="142"/>
      <c r="Y102" s="143"/>
      <c r="Z102" s="154"/>
      <c r="AA102" s="144"/>
      <c r="AB102" s="79"/>
      <c r="AC102" s="79"/>
      <c r="AD102" s="147"/>
      <c r="AE102" s="142"/>
      <c r="AF102" s="143"/>
      <c r="AG102" s="129"/>
      <c r="AH102" s="302"/>
      <c r="AI102" s="130"/>
      <c r="AJ102" s="39" t="s">
        <v>327</v>
      </c>
    </row>
    <row r="103" spans="1:37" hidden="1">
      <c r="A103" s="131" t="s">
        <v>358</v>
      </c>
      <c r="B103" s="132" t="s">
        <v>329</v>
      </c>
      <c r="C103" s="142"/>
      <c r="D103" s="142"/>
      <c r="E103" s="130"/>
      <c r="F103" s="157"/>
      <c r="G103" s="155"/>
      <c r="H103" s="155"/>
      <c r="I103" s="144"/>
      <c r="J103" s="142"/>
      <c r="K103" s="142"/>
      <c r="L103" s="153"/>
      <c r="M103" s="144"/>
      <c r="N103" s="79"/>
      <c r="O103" s="79"/>
      <c r="P103" s="144"/>
      <c r="Q103" s="142"/>
      <c r="R103" s="142"/>
      <c r="S103" s="153"/>
      <c r="T103" s="144"/>
      <c r="U103" s="79"/>
      <c r="V103" s="79"/>
      <c r="W103" s="144"/>
      <c r="X103" s="142"/>
      <c r="Y103" s="142"/>
      <c r="Z103" s="153"/>
      <c r="AA103" s="144"/>
      <c r="AB103" s="79"/>
      <c r="AC103" s="79"/>
      <c r="AD103" s="130"/>
      <c r="AE103" s="142"/>
      <c r="AF103" s="142"/>
      <c r="AG103" s="129"/>
      <c r="AH103" s="302"/>
    </row>
    <row r="104" spans="1:37" hidden="1">
      <c r="A104" s="117" t="s">
        <v>330</v>
      </c>
      <c r="B104" s="118" t="s">
        <v>331</v>
      </c>
      <c r="C104" s="142"/>
      <c r="D104" s="143"/>
      <c r="E104" s="147"/>
      <c r="F104" s="157"/>
      <c r="G104" s="155"/>
      <c r="H104" s="155"/>
      <c r="I104" s="147"/>
      <c r="J104" s="142"/>
      <c r="K104" s="143"/>
      <c r="L104" s="147"/>
      <c r="M104" s="147"/>
      <c r="N104" s="147"/>
      <c r="O104" s="147"/>
      <c r="P104" s="147"/>
      <c r="Q104" s="142"/>
      <c r="R104" s="143"/>
      <c r="S104" s="147"/>
      <c r="T104" s="144"/>
      <c r="U104" s="79"/>
      <c r="V104" s="79"/>
      <c r="W104" s="144"/>
      <c r="X104" s="142"/>
      <c r="Y104" s="143"/>
      <c r="Z104" s="154"/>
      <c r="AA104" s="144"/>
      <c r="AB104" s="79"/>
      <c r="AC104" s="79"/>
      <c r="AD104" s="144"/>
      <c r="AE104" s="142"/>
      <c r="AF104" s="143"/>
      <c r="AG104" s="129"/>
      <c r="AH104" s="302"/>
    </row>
    <row r="105" spans="1:37" hidden="1">
      <c r="A105" s="117"/>
      <c r="B105" s="118" t="s">
        <v>290</v>
      </c>
      <c r="C105" s="142"/>
      <c r="D105" s="143"/>
      <c r="E105" s="154"/>
      <c r="F105" s="157"/>
      <c r="G105" s="155"/>
      <c r="H105" s="155"/>
      <c r="I105" s="144"/>
      <c r="J105" s="142"/>
      <c r="K105" s="143"/>
      <c r="L105" s="154"/>
      <c r="M105" s="144"/>
      <c r="N105" s="79"/>
      <c r="O105" s="79"/>
      <c r="P105" s="144"/>
      <c r="Q105" s="142"/>
      <c r="R105" s="143"/>
      <c r="S105" s="154"/>
      <c r="T105" s="144"/>
      <c r="U105" s="79"/>
      <c r="V105" s="79"/>
      <c r="W105" s="144"/>
      <c r="X105" s="142"/>
      <c r="Y105" s="143"/>
      <c r="Z105" s="154"/>
      <c r="AA105" s="144"/>
      <c r="AB105" s="79"/>
      <c r="AC105" s="79"/>
      <c r="AD105" s="144"/>
      <c r="AE105" s="142"/>
      <c r="AF105" s="143"/>
      <c r="AG105" s="129"/>
      <c r="AH105" s="302"/>
      <c r="AI105" s="135"/>
      <c r="AJ105" s="39" t="s">
        <v>333</v>
      </c>
    </row>
    <row r="106" spans="1:37" hidden="1">
      <c r="A106" s="117" t="s">
        <v>334</v>
      </c>
      <c r="B106" s="118" t="s">
        <v>233</v>
      </c>
      <c r="C106" s="142"/>
      <c r="D106" s="143"/>
      <c r="E106" s="147"/>
      <c r="F106" s="157"/>
      <c r="G106" s="155"/>
      <c r="H106" s="155"/>
      <c r="I106" s="147"/>
      <c r="J106" s="142"/>
      <c r="K106" s="143"/>
      <c r="L106" s="154"/>
      <c r="M106" s="144"/>
      <c r="N106" s="79"/>
      <c r="O106" s="79"/>
      <c r="P106" s="144"/>
      <c r="Q106" s="142"/>
      <c r="R106" s="143"/>
      <c r="S106" s="154"/>
      <c r="T106" s="144"/>
      <c r="U106" s="79"/>
      <c r="V106" s="79"/>
      <c r="W106" s="144"/>
      <c r="X106" s="142"/>
      <c r="Y106" s="143"/>
      <c r="Z106" s="154"/>
      <c r="AA106" s="144"/>
      <c r="AB106" s="79"/>
      <c r="AC106" s="79"/>
      <c r="AD106" s="144"/>
      <c r="AE106" s="142"/>
      <c r="AF106" s="143"/>
      <c r="AG106" s="129"/>
      <c r="AH106" s="302"/>
      <c r="AI106" s="135"/>
      <c r="AJ106" s="660" t="s">
        <v>361</v>
      </c>
      <c r="AK106" s="660"/>
    </row>
    <row r="107" spans="1:37" hidden="1">
      <c r="A107" s="117" t="s">
        <v>336</v>
      </c>
      <c r="B107" s="118" t="s">
        <v>337</v>
      </c>
      <c r="C107" s="142"/>
      <c r="D107" s="143"/>
      <c r="E107" s="170"/>
      <c r="F107" s="157"/>
      <c r="G107" s="155"/>
      <c r="H107" s="155"/>
      <c r="I107" s="171"/>
      <c r="J107" s="142"/>
      <c r="K107" s="143"/>
      <c r="L107" s="154"/>
      <c r="M107" s="144"/>
      <c r="N107" s="79"/>
      <c r="O107" s="79"/>
      <c r="P107" s="144"/>
      <c r="Q107" s="142"/>
      <c r="R107" s="143"/>
      <c r="S107" s="154"/>
      <c r="T107" s="144"/>
      <c r="U107" s="79"/>
      <c r="V107" s="79"/>
      <c r="W107" s="144"/>
      <c r="X107" s="142"/>
      <c r="Y107" s="143"/>
      <c r="Z107" s="154"/>
      <c r="AA107" s="144"/>
      <c r="AB107" s="79"/>
      <c r="AC107" s="79"/>
      <c r="AD107" s="144"/>
      <c r="AE107" s="142"/>
      <c r="AF107" s="143"/>
      <c r="AG107" s="129"/>
      <c r="AH107" s="302"/>
      <c r="AI107" s="135"/>
      <c r="AJ107" s="660"/>
      <c r="AK107" s="660"/>
    </row>
    <row r="108" spans="1:37" hidden="1">
      <c r="A108" s="117" t="s">
        <v>338</v>
      </c>
      <c r="B108" s="118" t="s">
        <v>339</v>
      </c>
      <c r="C108" s="142"/>
      <c r="D108" s="143"/>
      <c r="E108" s="154"/>
      <c r="F108" s="157"/>
      <c r="G108" s="155"/>
      <c r="H108" s="155"/>
      <c r="I108" s="144"/>
      <c r="J108" s="142"/>
      <c r="K108" s="143"/>
      <c r="L108" s="154"/>
      <c r="M108" s="144"/>
      <c r="N108" s="79"/>
      <c r="O108" s="79"/>
      <c r="P108" s="144"/>
      <c r="Q108" s="142"/>
      <c r="R108" s="143"/>
      <c r="S108" s="172"/>
      <c r="T108" s="172"/>
      <c r="U108" s="172"/>
      <c r="V108" s="172"/>
      <c r="W108" s="172"/>
      <c r="X108" s="142"/>
      <c r="Y108" s="143"/>
      <c r="Z108" s="172"/>
      <c r="AA108" s="172"/>
      <c r="AB108" s="172"/>
      <c r="AC108" s="172"/>
      <c r="AD108" s="144"/>
      <c r="AE108" s="142"/>
      <c r="AF108" s="143"/>
      <c r="AG108" s="129"/>
      <c r="AH108" s="302"/>
    </row>
    <row r="109" spans="1:37" hidden="1">
      <c r="A109" s="117" t="s">
        <v>340</v>
      </c>
      <c r="B109" s="118" t="s">
        <v>341</v>
      </c>
      <c r="C109" s="142"/>
      <c r="D109" s="143"/>
      <c r="E109" s="154"/>
      <c r="F109" s="157"/>
      <c r="G109" s="155"/>
      <c r="H109" s="155"/>
      <c r="I109" s="144"/>
      <c r="J109" s="142"/>
      <c r="K109" s="143"/>
      <c r="L109" s="154"/>
      <c r="M109" s="144"/>
      <c r="N109" s="79"/>
      <c r="O109" s="79"/>
      <c r="P109" s="144"/>
      <c r="Q109" s="142"/>
      <c r="R109" s="143"/>
      <c r="S109" s="154"/>
      <c r="T109" s="144"/>
      <c r="U109" s="79"/>
      <c r="V109" s="79"/>
      <c r="W109" s="144"/>
      <c r="X109" s="142"/>
      <c r="Y109" s="143"/>
      <c r="Z109" s="154"/>
      <c r="AA109" s="144"/>
      <c r="AB109" s="79"/>
      <c r="AC109" s="79"/>
      <c r="AD109" s="144"/>
      <c r="AE109" s="142"/>
      <c r="AF109" s="143"/>
      <c r="AG109" s="129"/>
      <c r="AH109" s="302"/>
    </row>
    <row r="110" spans="1:37" hidden="1">
      <c r="A110" s="117" t="s">
        <v>10</v>
      </c>
      <c r="B110" s="118" t="s">
        <v>342</v>
      </c>
      <c r="C110" s="142"/>
      <c r="D110" s="172"/>
      <c r="E110" s="172"/>
      <c r="F110" s="157"/>
      <c r="G110" s="155"/>
      <c r="H110" s="155"/>
      <c r="I110" s="142"/>
      <c r="J110" s="142"/>
      <c r="K110" s="172"/>
      <c r="L110" s="172"/>
      <c r="M110" s="172"/>
      <c r="N110" s="172"/>
      <c r="O110" s="172"/>
      <c r="P110" s="142"/>
      <c r="Q110" s="142"/>
      <c r="R110" s="154"/>
      <c r="S110" s="154"/>
      <c r="T110" s="144"/>
      <c r="U110" s="79"/>
      <c r="V110" s="79"/>
      <c r="W110" s="142"/>
      <c r="X110" s="142"/>
      <c r="Y110" s="154"/>
      <c r="Z110" s="154"/>
      <c r="AA110" s="144"/>
      <c r="AB110" s="79"/>
      <c r="AC110" s="79"/>
      <c r="AD110" s="142"/>
      <c r="AE110" s="142"/>
      <c r="AF110" s="154"/>
      <c r="AG110" s="129"/>
      <c r="AH110" s="302"/>
    </row>
    <row r="111" spans="1:37" hidden="1">
      <c r="A111" s="117" t="s">
        <v>343</v>
      </c>
      <c r="B111" s="118" t="s">
        <v>344</v>
      </c>
      <c r="C111" s="142"/>
      <c r="D111" s="154"/>
      <c r="E111" s="154"/>
      <c r="F111" s="157"/>
      <c r="G111" s="155"/>
      <c r="H111" s="155"/>
      <c r="I111" s="142"/>
      <c r="J111" s="142"/>
      <c r="K111" s="144"/>
      <c r="L111" s="154"/>
      <c r="M111" s="144"/>
      <c r="N111" s="79"/>
      <c r="O111" s="79"/>
      <c r="P111" s="142"/>
      <c r="Q111" s="142"/>
      <c r="R111" s="154"/>
      <c r="S111" s="154"/>
      <c r="T111" s="144"/>
      <c r="U111" s="79"/>
      <c r="V111" s="79"/>
      <c r="W111" s="142"/>
      <c r="X111" s="142"/>
      <c r="Y111" s="154"/>
      <c r="Z111" s="154"/>
      <c r="AA111" s="144"/>
      <c r="AB111" s="79"/>
      <c r="AC111" s="79"/>
      <c r="AD111" s="142"/>
      <c r="AE111" s="142"/>
      <c r="AF111" s="154"/>
      <c r="AG111" s="129"/>
      <c r="AH111" s="302"/>
    </row>
    <row r="112" spans="1:37" hidden="1">
      <c r="A112" s="150" t="s">
        <v>345</v>
      </c>
      <c r="B112" s="151" t="s">
        <v>346</v>
      </c>
      <c r="C112" s="142"/>
      <c r="D112" s="154"/>
      <c r="E112" s="154"/>
      <c r="F112" s="157"/>
      <c r="G112" s="155"/>
      <c r="H112" s="155"/>
      <c r="I112" s="142"/>
      <c r="J112" s="142"/>
      <c r="K112" s="144"/>
      <c r="L112" s="154"/>
      <c r="M112" s="144"/>
      <c r="N112" s="79"/>
      <c r="O112" s="79"/>
      <c r="P112" s="142"/>
      <c r="Q112" s="142"/>
      <c r="R112" s="154"/>
      <c r="S112" s="154"/>
      <c r="T112" s="144"/>
      <c r="U112" s="79"/>
      <c r="V112" s="79"/>
      <c r="W112" s="142"/>
      <c r="X112" s="142"/>
      <c r="Y112" s="154"/>
      <c r="Z112" s="154"/>
      <c r="AA112" s="144"/>
      <c r="AB112" s="79"/>
      <c r="AC112" s="79"/>
      <c r="AD112" s="142"/>
      <c r="AE112" s="142"/>
      <c r="AF112" s="154"/>
      <c r="AG112" s="129"/>
      <c r="AH112" s="302"/>
    </row>
    <row r="113" spans="1:37" hidden="1">
      <c r="A113" s="150" t="s">
        <v>359</v>
      </c>
      <c r="B113" s="164" t="s">
        <v>348</v>
      </c>
      <c r="C113" s="142"/>
      <c r="D113" s="154"/>
      <c r="E113" s="154"/>
      <c r="F113" s="157"/>
      <c r="G113" s="155"/>
      <c r="H113" s="155"/>
      <c r="I113" s="142"/>
      <c r="J113" s="142"/>
      <c r="K113" s="144"/>
      <c r="L113" s="154"/>
      <c r="M113" s="144"/>
      <c r="N113" s="79"/>
      <c r="O113" s="79"/>
      <c r="P113" s="142"/>
      <c r="Q113" s="142"/>
      <c r="R113" s="154"/>
      <c r="S113" s="154"/>
      <c r="T113" s="144"/>
      <c r="U113" s="79"/>
      <c r="V113" s="79"/>
      <c r="W113" s="142"/>
      <c r="X113" s="142"/>
      <c r="Y113" s="154"/>
      <c r="Z113" s="154"/>
      <c r="AA113" s="144"/>
      <c r="AB113" s="79"/>
      <c r="AC113" s="79"/>
      <c r="AD113" s="142"/>
      <c r="AE113" s="142"/>
      <c r="AF113" s="154"/>
      <c r="AG113" s="129"/>
      <c r="AH113" s="302"/>
    </row>
    <row r="114" spans="1:37" hidden="1">
      <c r="A114" s="117" t="s">
        <v>26</v>
      </c>
      <c r="B114" s="117" t="s">
        <v>355</v>
      </c>
      <c r="C114" s="142"/>
      <c r="D114" s="143"/>
      <c r="E114" s="168"/>
      <c r="F114" s="152"/>
      <c r="G114" s="155"/>
      <c r="H114" s="155"/>
      <c r="I114" s="144"/>
      <c r="J114" s="142"/>
      <c r="K114" s="143"/>
      <c r="L114" s="141"/>
      <c r="M114" s="129"/>
      <c r="N114" s="79"/>
      <c r="O114" s="159"/>
      <c r="P114" s="158"/>
      <c r="Q114" s="142"/>
      <c r="R114" s="143"/>
      <c r="S114" s="141"/>
      <c r="T114" s="129"/>
      <c r="U114" s="79"/>
      <c r="V114" s="79"/>
      <c r="W114" s="144"/>
      <c r="X114" s="142"/>
      <c r="Y114" s="143"/>
      <c r="Z114" s="141"/>
      <c r="AA114" s="129"/>
      <c r="AB114" s="79"/>
      <c r="AC114" s="79"/>
      <c r="AD114" s="144"/>
      <c r="AE114" s="142"/>
      <c r="AF114" s="143"/>
      <c r="AG114" s="144"/>
      <c r="AH114" s="303"/>
    </row>
    <row r="115" spans="1:37" hidden="1">
      <c r="A115" s="150" t="s">
        <v>4</v>
      </c>
      <c r="B115" s="164" t="s">
        <v>350</v>
      </c>
      <c r="C115" s="142"/>
      <c r="D115" s="143"/>
      <c r="E115" s="154"/>
      <c r="F115" s="157"/>
      <c r="G115" s="155"/>
      <c r="H115" s="155"/>
      <c r="I115" s="144"/>
      <c r="J115" s="142"/>
      <c r="K115" s="143"/>
      <c r="L115" s="154"/>
      <c r="M115" s="144"/>
      <c r="N115" s="79"/>
      <c r="O115" s="79"/>
      <c r="P115" s="144"/>
      <c r="Q115" s="142"/>
      <c r="R115" s="143"/>
      <c r="S115" s="154"/>
      <c r="T115" s="144"/>
      <c r="U115" s="79"/>
      <c r="V115" s="79"/>
      <c r="W115" s="144"/>
      <c r="X115" s="142"/>
      <c r="Y115" s="143"/>
      <c r="Z115" s="154"/>
      <c r="AA115" s="144"/>
      <c r="AB115" s="79"/>
      <c r="AC115" s="79"/>
      <c r="AD115" s="144"/>
      <c r="AE115" s="142"/>
      <c r="AF115" s="143"/>
      <c r="AG115" s="129"/>
      <c r="AH115" s="302"/>
    </row>
    <row r="116" spans="1:37" hidden="1">
      <c r="A116" s="169" t="s">
        <v>351</v>
      </c>
      <c r="B116" s="79" t="s">
        <v>352</v>
      </c>
      <c r="C116" s="142"/>
      <c r="D116" s="143"/>
      <c r="E116" s="154"/>
      <c r="F116" s="157"/>
      <c r="G116" s="155"/>
      <c r="H116" s="155"/>
      <c r="I116" s="144"/>
      <c r="J116" s="142"/>
      <c r="K116" s="143"/>
      <c r="L116" s="154"/>
      <c r="M116" s="144"/>
      <c r="N116" s="79"/>
      <c r="O116" s="79"/>
      <c r="P116" s="144"/>
      <c r="Q116" s="142"/>
      <c r="R116" s="143"/>
      <c r="S116" s="154"/>
      <c r="T116" s="144"/>
      <c r="U116" s="79"/>
      <c r="V116" s="79"/>
      <c r="W116" s="144"/>
      <c r="X116" s="142"/>
      <c r="Y116" s="143"/>
      <c r="Z116" s="154"/>
      <c r="AA116" s="144"/>
      <c r="AB116" s="79"/>
      <c r="AC116" s="79"/>
      <c r="AD116" s="144"/>
      <c r="AE116" s="142"/>
      <c r="AF116" s="143"/>
      <c r="AG116" s="129"/>
      <c r="AH116" s="302"/>
    </row>
    <row r="117" spans="1:37" hidden="1"/>
    <row r="118" spans="1:37" ht="20.25" hidden="1">
      <c r="A118" s="113" t="s">
        <v>145</v>
      </c>
      <c r="B118" s="114"/>
      <c r="F118" s="115"/>
      <c r="R118" s="115"/>
    </row>
    <row r="119" spans="1:37" hidden="1">
      <c r="A119" s="662" t="s">
        <v>321</v>
      </c>
      <c r="B119" s="664" t="s">
        <v>322</v>
      </c>
      <c r="C119" s="116" t="s">
        <v>120</v>
      </c>
      <c r="D119" s="116" t="s">
        <v>116</v>
      </c>
      <c r="E119" s="116" t="s">
        <v>117</v>
      </c>
      <c r="F119" s="116" t="s">
        <v>116</v>
      </c>
      <c r="G119" s="116" t="s">
        <v>118</v>
      </c>
      <c r="H119" s="116" t="s">
        <v>119</v>
      </c>
      <c r="I119" s="116" t="s">
        <v>119</v>
      </c>
      <c r="J119" s="116" t="s">
        <v>120</v>
      </c>
      <c r="K119" s="116" t="s">
        <v>116</v>
      </c>
      <c r="L119" s="116" t="s">
        <v>117</v>
      </c>
      <c r="M119" s="116" t="s">
        <v>116</v>
      </c>
      <c r="N119" s="116" t="s">
        <v>118</v>
      </c>
      <c r="O119" s="116" t="s">
        <v>119</v>
      </c>
      <c r="P119" s="116" t="s">
        <v>119</v>
      </c>
      <c r="Q119" s="116" t="s">
        <v>120</v>
      </c>
      <c r="R119" s="116" t="s">
        <v>116</v>
      </c>
      <c r="S119" s="116" t="s">
        <v>117</v>
      </c>
      <c r="T119" s="116" t="s">
        <v>116</v>
      </c>
      <c r="U119" s="116" t="s">
        <v>118</v>
      </c>
      <c r="V119" s="116" t="s">
        <v>119</v>
      </c>
      <c r="W119" s="116" t="s">
        <v>119</v>
      </c>
      <c r="X119" s="116" t="s">
        <v>120</v>
      </c>
      <c r="Y119" s="116" t="s">
        <v>116</v>
      </c>
      <c r="Z119" s="116" t="s">
        <v>117</v>
      </c>
      <c r="AA119" s="116" t="s">
        <v>116</v>
      </c>
      <c r="AB119" s="116" t="s">
        <v>118</v>
      </c>
      <c r="AC119" s="116" t="s">
        <v>119</v>
      </c>
      <c r="AD119" s="116" t="s">
        <v>119</v>
      </c>
      <c r="AE119" s="116" t="s">
        <v>120</v>
      </c>
      <c r="AF119" s="116" t="s">
        <v>116</v>
      </c>
      <c r="AG119" s="116" t="s">
        <v>117</v>
      </c>
      <c r="AH119" s="304"/>
    </row>
    <row r="120" spans="1:37" hidden="1">
      <c r="A120" s="663"/>
      <c r="B120" s="663"/>
      <c r="C120" s="603">
        <v>1</v>
      </c>
      <c r="D120" s="603">
        <v>2</v>
      </c>
      <c r="E120" s="603">
        <v>3</v>
      </c>
      <c r="F120" s="603">
        <v>4</v>
      </c>
      <c r="G120" s="603">
        <v>5</v>
      </c>
      <c r="H120" s="603">
        <v>6</v>
      </c>
      <c r="I120" s="603">
        <v>7</v>
      </c>
      <c r="J120" s="603">
        <v>8</v>
      </c>
      <c r="K120" s="603">
        <v>9</v>
      </c>
      <c r="L120" s="603">
        <v>10</v>
      </c>
      <c r="M120" s="603">
        <v>11</v>
      </c>
      <c r="N120" s="603">
        <v>12</v>
      </c>
      <c r="O120" s="603">
        <v>13</v>
      </c>
      <c r="P120" s="603">
        <v>14</v>
      </c>
      <c r="Q120" s="603">
        <v>15</v>
      </c>
      <c r="R120" s="603">
        <v>16</v>
      </c>
      <c r="S120" s="603">
        <v>17</v>
      </c>
      <c r="T120" s="603">
        <v>18</v>
      </c>
      <c r="U120" s="603">
        <v>19</v>
      </c>
      <c r="V120" s="603">
        <v>20</v>
      </c>
      <c r="W120" s="603">
        <v>21</v>
      </c>
      <c r="X120" s="603">
        <v>22</v>
      </c>
      <c r="Y120" s="603">
        <v>23</v>
      </c>
      <c r="Z120" s="603">
        <v>24</v>
      </c>
      <c r="AA120" s="603">
        <v>25</v>
      </c>
      <c r="AB120" s="603">
        <v>26</v>
      </c>
      <c r="AC120" s="603">
        <v>27</v>
      </c>
      <c r="AD120" s="603">
        <v>28</v>
      </c>
      <c r="AE120" s="603">
        <v>29</v>
      </c>
      <c r="AF120" s="603">
        <v>30</v>
      </c>
      <c r="AG120" s="603">
        <v>31</v>
      </c>
      <c r="AH120" s="304"/>
    </row>
    <row r="121" spans="1:37" hidden="1">
      <c r="A121" s="117" t="s">
        <v>357</v>
      </c>
      <c r="B121" s="118" t="s">
        <v>324</v>
      </c>
      <c r="C121" s="141"/>
      <c r="D121" s="145"/>
      <c r="E121" s="145"/>
      <c r="F121" s="145"/>
      <c r="G121" s="79"/>
      <c r="H121" s="173"/>
      <c r="I121" s="146"/>
      <c r="J121" s="141"/>
      <c r="K121" s="145"/>
      <c r="L121" s="145"/>
      <c r="M121" s="145"/>
      <c r="N121" s="79"/>
      <c r="O121" s="173"/>
      <c r="P121" s="146"/>
      <c r="Q121" s="141"/>
      <c r="R121" s="145"/>
      <c r="S121" s="145"/>
      <c r="T121" s="145"/>
      <c r="U121" s="79"/>
      <c r="V121" s="173"/>
      <c r="W121" s="146"/>
      <c r="X121" s="141"/>
      <c r="Y121" s="145"/>
      <c r="Z121" s="145"/>
      <c r="AA121" s="145"/>
      <c r="AB121" s="79"/>
      <c r="AC121" s="173"/>
      <c r="AD121" s="146"/>
      <c r="AE121" s="141"/>
      <c r="AF121" s="145"/>
      <c r="AG121" s="141"/>
      <c r="AH121" s="302"/>
      <c r="AI121" s="130"/>
      <c r="AJ121" s="39" t="s">
        <v>325</v>
      </c>
    </row>
    <row r="122" spans="1:37" hidden="1">
      <c r="A122" s="117" t="s">
        <v>46</v>
      </c>
      <c r="B122" s="118" t="s">
        <v>326</v>
      </c>
      <c r="C122" s="147"/>
      <c r="D122" s="147"/>
      <c r="E122" s="147"/>
      <c r="F122" s="147"/>
      <c r="G122" s="147"/>
      <c r="H122" s="173"/>
      <c r="I122" s="146"/>
      <c r="J122" s="147"/>
      <c r="K122" s="147"/>
      <c r="L122" s="145"/>
      <c r="M122" s="145"/>
      <c r="N122" s="79"/>
      <c r="O122" s="173"/>
      <c r="P122" s="146"/>
      <c r="Q122" s="141"/>
      <c r="R122" s="145"/>
      <c r="S122" s="145"/>
      <c r="T122" s="145"/>
      <c r="U122" s="79"/>
      <c r="V122" s="173"/>
      <c r="W122" s="146"/>
      <c r="X122" s="141"/>
      <c r="Y122" s="145"/>
      <c r="Z122" s="145"/>
      <c r="AA122" s="145"/>
      <c r="AB122" s="79"/>
      <c r="AC122" s="173"/>
      <c r="AD122" s="146"/>
      <c r="AE122" s="141"/>
      <c r="AF122" s="145"/>
      <c r="AG122" s="141"/>
      <c r="AH122" s="302"/>
      <c r="AI122" s="130"/>
      <c r="AJ122" s="39" t="s">
        <v>327</v>
      </c>
    </row>
    <row r="123" spans="1:37" hidden="1">
      <c r="A123" s="131" t="s">
        <v>358</v>
      </c>
      <c r="B123" s="132" t="s">
        <v>329</v>
      </c>
      <c r="C123" s="141"/>
      <c r="D123" s="141"/>
      <c r="E123" s="174"/>
      <c r="F123" s="145"/>
      <c r="G123" s="79"/>
      <c r="H123" s="173"/>
      <c r="I123" s="146"/>
      <c r="J123" s="141"/>
      <c r="K123" s="141"/>
      <c r="L123" s="141"/>
      <c r="M123" s="145"/>
      <c r="N123" s="79"/>
      <c r="O123" s="173"/>
      <c r="P123" s="146"/>
      <c r="Q123" s="141"/>
      <c r="R123" s="141"/>
      <c r="S123" s="141"/>
      <c r="T123" s="145"/>
      <c r="U123" s="79"/>
      <c r="V123" s="173"/>
      <c r="W123" s="146"/>
      <c r="X123" s="141"/>
      <c r="Y123" s="141"/>
      <c r="Z123" s="141"/>
      <c r="AA123" s="145"/>
      <c r="AB123" s="79"/>
      <c r="AC123" s="173"/>
      <c r="AD123" s="146"/>
      <c r="AE123" s="141"/>
      <c r="AF123" s="141"/>
      <c r="AG123" s="141"/>
      <c r="AH123" s="302"/>
    </row>
    <row r="124" spans="1:37" hidden="1">
      <c r="A124" s="117" t="s">
        <v>330</v>
      </c>
      <c r="B124" s="118" t="s">
        <v>331</v>
      </c>
      <c r="C124" s="141"/>
      <c r="D124" s="145"/>
      <c r="E124" s="145"/>
      <c r="F124" s="145"/>
      <c r="G124" s="79"/>
      <c r="H124" s="173"/>
      <c r="I124" s="146"/>
      <c r="J124" s="141"/>
      <c r="K124" s="145"/>
      <c r="L124" s="145"/>
      <c r="M124" s="145"/>
      <c r="N124" s="79"/>
      <c r="O124" s="173"/>
      <c r="P124" s="146"/>
      <c r="Q124" s="141"/>
      <c r="R124" s="145"/>
      <c r="S124" s="145"/>
      <c r="T124" s="145"/>
      <c r="U124" s="79"/>
      <c r="V124" s="173"/>
      <c r="W124" s="146"/>
      <c r="X124" s="141"/>
      <c r="Y124" s="145"/>
      <c r="Z124" s="145"/>
      <c r="AA124" s="145"/>
      <c r="AB124" s="79"/>
      <c r="AC124" s="173"/>
      <c r="AD124" s="146"/>
      <c r="AE124" s="141"/>
      <c r="AF124" s="145"/>
      <c r="AG124" s="141"/>
      <c r="AH124" s="302"/>
    </row>
    <row r="125" spans="1:37" hidden="1">
      <c r="A125" s="117" t="s">
        <v>36</v>
      </c>
      <c r="B125" s="118" t="s">
        <v>290</v>
      </c>
      <c r="C125" s="141"/>
      <c r="D125" s="145"/>
      <c r="E125" s="145"/>
      <c r="F125" s="145"/>
      <c r="G125" s="79"/>
      <c r="H125" s="173"/>
      <c r="I125" s="146"/>
      <c r="J125" s="141"/>
      <c r="K125" s="145"/>
      <c r="L125" s="145"/>
      <c r="M125" s="145"/>
      <c r="N125" s="79"/>
      <c r="O125" s="173"/>
      <c r="P125" s="146"/>
      <c r="Q125" s="141"/>
      <c r="R125" s="145"/>
      <c r="S125" s="145"/>
      <c r="T125" s="145"/>
      <c r="U125" s="79"/>
      <c r="V125" s="173"/>
      <c r="W125" s="146"/>
      <c r="X125" s="141"/>
      <c r="Y125" s="145"/>
      <c r="Z125" s="145"/>
      <c r="AA125" s="145"/>
      <c r="AB125" s="79"/>
      <c r="AC125" s="173"/>
      <c r="AD125" s="146"/>
      <c r="AE125" s="141"/>
      <c r="AF125" s="145"/>
      <c r="AG125" s="141"/>
      <c r="AH125" s="302"/>
      <c r="AI125" s="135"/>
      <c r="AJ125" s="39" t="s">
        <v>333</v>
      </c>
    </row>
    <row r="126" spans="1:37" hidden="1">
      <c r="A126" s="117" t="s">
        <v>334</v>
      </c>
      <c r="B126" s="118" t="s">
        <v>233</v>
      </c>
      <c r="C126" s="141"/>
      <c r="D126" s="145"/>
      <c r="E126" s="145"/>
      <c r="F126" s="145"/>
      <c r="G126" s="79"/>
      <c r="H126" s="173"/>
      <c r="I126" s="146"/>
      <c r="J126" s="141"/>
      <c r="K126" s="145"/>
      <c r="L126" s="145"/>
      <c r="M126" s="145"/>
      <c r="N126" s="79"/>
      <c r="O126" s="173"/>
      <c r="P126" s="146"/>
      <c r="Q126" s="141"/>
      <c r="R126" s="147"/>
      <c r="S126" s="147"/>
      <c r="T126" s="147"/>
      <c r="U126" s="79"/>
      <c r="V126" s="173"/>
      <c r="W126" s="146"/>
      <c r="X126" s="141"/>
      <c r="Y126" s="145"/>
      <c r="Z126" s="145"/>
      <c r="AA126" s="145"/>
      <c r="AB126" s="79"/>
      <c r="AC126" s="173"/>
      <c r="AD126" s="146"/>
      <c r="AE126" s="141"/>
      <c r="AF126" s="145"/>
      <c r="AG126" s="141"/>
      <c r="AH126" s="302"/>
      <c r="AI126" s="135"/>
      <c r="AJ126" s="660" t="s">
        <v>361</v>
      </c>
      <c r="AK126" s="660"/>
    </row>
    <row r="127" spans="1:37" hidden="1">
      <c r="A127" s="117" t="s">
        <v>336</v>
      </c>
      <c r="B127" s="118" t="s">
        <v>337</v>
      </c>
      <c r="C127" s="141"/>
      <c r="D127" s="145"/>
      <c r="E127" s="175"/>
      <c r="F127" s="145"/>
      <c r="G127" s="79"/>
      <c r="H127" s="173"/>
      <c r="I127" s="176"/>
      <c r="J127" s="145"/>
      <c r="K127" s="145"/>
      <c r="L127" s="145"/>
      <c r="M127" s="145"/>
      <c r="N127" s="145"/>
      <c r="O127" s="173"/>
      <c r="P127" s="176"/>
      <c r="Q127" s="141"/>
      <c r="R127" s="145"/>
      <c r="S127" s="145"/>
      <c r="T127" s="145"/>
      <c r="U127" s="79"/>
      <c r="V127" s="173"/>
      <c r="W127" s="176"/>
      <c r="X127" s="141"/>
      <c r="Y127" s="145"/>
      <c r="Z127" s="145"/>
      <c r="AA127" s="145"/>
      <c r="AB127" s="79"/>
      <c r="AC127" s="173"/>
      <c r="AD127" s="176"/>
      <c r="AE127" s="141"/>
      <c r="AF127" s="145"/>
      <c r="AG127" s="141"/>
      <c r="AH127" s="302"/>
      <c r="AI127" s="135"/>
      <c r="AJ127" s="660"/>
      <c r="AK127" s="660"/>
    </row>
    <row r="128" spans="1:37" hidden="1">
      <c r="A128" s="117" t="s">
        <v>338</v>
      </c>
      <c r="B128" s="118" t="s">
        <v>339</v>
      </c>
      <c r="C128" s="141"/>
      <c r="D128" s="145"/>
      <c r="E128" s="145"/>
      <c r="F128" s="145"/>
      <c r="G128" s="79"/>
      <c r="H128" s="173"/>
      <c r="I128" s="146"/>
      <c r="J128" s="141"/>
      <c r="K128" s="145"/>
      <c r="L128" s="145"/>
      <c r="M128" s="145"/>
      <c r="N128" s="79"/>
      <c r="O128" s="173"/>
      <c r="P128" s="146"/>
      <c r="Q128" s="141"/>
      <c r="R128" s="145"/>
      <c r="S128" s="175"/>
      <c r="T128" s="175"/>
      <c r="U128" s="79"/>
      <c r="V128" s="173"/>
      <c r="W128" s="146"/>
      <c r="X128" s="141"/>
      <c r="Y128" s="145"/>
      <c r="Z128" s="175"/>
      <c r="AA128" s="175"/>
      <c r="AB128" s="79"/>
      <c r="AC128" s="173"/>
      <c r="AD128" s="146"/>
      <c r="AE128" s="141"/>
      <c r="AF128" s="145"/>
      <c r="AG128" s="141"/>
      <c r="AH128" s="302"/>
    </row>
    <row r="129" spans="1:36" hidden="1">
      <c r="A129" s="117" t="s">
        <v>340</v>
      </c>
      <c r="B129" s="118" t="s">
        <v>341</v>
      </c>
      <c r="C129" s="141"/>
      <c r="D129" s="145"/>
      <c r="E129" s="145"/>
      <c r="F129" s="145"/>
      <c r="G129" s="79"/>
      <c r="H129" s="173"/>
      <c r="I129" s="146"/>
      <c r="J129" s="141"/>
      <c r="K129" s="145"/>
      <c r="L129" s="145"/>
      <c r="M129" s="145"/>
      <c r="N129" s="79"/>
      <c r="O129" s="173"/>
      <c r="P129" s="146"/>
      <c r="Q129" s="141"/>
      <c r="R129" s="145"/>
      <c r="S129" s="145"/>
      <c r="T129" s="145"/>
      <c r="U129" s="79"/>
      <c r="V129" s="173"/>
      <c r="W129" s="146"/>
      <c r="X129" s="141"/>
      <c r="Y129" s="145"/>
      <c r="Z129" s="145"/>
      <c r="AA129" s="145"/>
      <c r="AB129" s="79"/>
      <c r="AC129" s="173"/>
      <c r="AD129" s="146"/>
      <c r="AE129" s="141"/>
      <c r="AF129" s="145"/>
      <c r="AG129" s="141"/>
      <c r="AH129" s="302"/>
    </row>
    <row r="130" spans="1:36" hidden="1">
      <c r="A130" s="117" t="s">
        <v>10</v>
      </c>
      <c r="B130" s="118" t="s">
        <v>342</v>
      </c>
      <c r="C130" s="141"/>
      <c r="D130" s="175"/>
      <c r="E130" s="175"/>
      <c r="F130" s="145"/>
      <c r="G130" s="173"/>
      <c r="H130" s="173"/>
      <c r="I130" s="141"/>
      <c r="J130" s="141"/>
      <c r="K130" s="175"/>
      <c r="L130" s="175"/>
      <c r="M130" s="175"/>
      <c r="N130" s="173"/>
      <c r="O130" s="173"/>
      <c r="P130" s="141"/>
      <c r="Q130" s="141"/>
      <c r="R130" s="145"/>
      <c r="S130" s="145"/>
      <c r="T130" s="145"/>
      <c r="U130" s="173"/>
      <c r="V130" s="173"/>
      <c r="W130" s="141"/>
      <c r="X130" s="141"/>
      <c r="Y130" s="145"/>
      <c r="Z130" s="145"/>
      <c r="AA130" s="145"/>
      <c r="AB130" s="173"/>
      <c r="AC130" s="173"/>
      <c r="AD130" s="141"/>
      <c r="AE130" s="141"/>
      <c r="AF130" s="145"/>
      <c r="AG130" s="141"/>
      <c r="AH130" s="302"/>
    </row>
    <row r="131" spans="1:36" hidden="1">
      <c r="A131" s="117" t="s">
        <v>343</v>
      </c>
      <c r="B131" s="118" t="s">
        <v>344</v>
      </c>
      <c r="C131" s="141"/>
      <c r="D131" s="145"/>
      <c r="E131" s="145"/>
      <c r="F131" s="145"/>
      <c r="G131" s="173"/>
      <c r="H131" s="173"/>
      <c r="I131" s="141"/>
      <c r="J131" s="141"/>
      <c r="K131" s="145"/>
      <c r="L131" s="145"/>
      <c r="M131" s="145"/>
      <c r="N131" s="173"/>
      <c r="O131" s="173"/>
      <c r="P131" s="141"/>
      <c r="Q131" s="141"/>
      <c r="R131" s="145"/>
      <c r="S131" s="145"/>
      <c r="T131" s="145"/>
      <c r="U131" s="173"/>
      <c r="V131" s="173"/>
      <c r="W131" s="141"/>
      <c r="X131" s="141"/>
      <c r="Y131" s="145"/>
      <c r="Z131" s="145"/>
      <c r="AA131" s="145"/>
      <c r="AB131" s="173"/>
      <c r="AC131" s="173"/>
      <c r="AD131" s="141"/>
      <c r="AE131" s="141"/>
      <c r="AF131" s="145"/>
      <c r="AG131" s="141"/>
      <c r="AH131" s="302"/>
    </row>
    <row r="132" spans="1:36" hidden="1">
      <c r="A132" s="150" t="s">
        <v>345</v>
      </c>
      <c r="B132" s="151" t="s">
        <v>346</v>
      </c>
      <c r="C132" s="141"/>
      <c r="D132" s="145"/>
      <c r="E132" s="145"/>
      <c r="F132" s="145"/>
      <c r="G132" s="173"/>
      <c r="H132" s="173"/>
      <c r="I132" s="141"/>
      <c r="J132" s="141"/>
      <c r="K132" s="145"/>
      <c r="L132" s="145"/>
      <c r="M132" s="145"/>
      <c r="N132" s="173"/>
      <c r="O132" s="173"/>
      <c r="P132" s="141"/>
      <c r="Q132" s="141"/>
      <c r="R132" s="145"/>
      <c r="S132" s="145"/>
      <c r="T132" s="145"/>
      <c r="U132" s="173"/>
      <c r="V132" s="173"/>
      <c r="W132" s="141"/>
      <c r="X132" s="141"/>
      <c r="Y132" s="145"/>
      <c r="Z132" s="145"/>
      <c r="AA132" s="145"/>
      <c r="AB132" s="173"/>
      <c r="AC132" s="173"/>
      <c r="AD132" s="141"/>
      <c r="AE132" s="141"/>
      <c r="AF132" s="145"/>
      <c r="AG132" s="141"/>
      <c r="AH132" s="302"/>
    </row>
    <row r="133" spans="1:36" hidden="1">
      <c r="A133" s="150" t="s">
        <v>359</v>
      </c>
      <c r="B133" s="164" t="s">
        <v>348</v>
      </c>
      <c r="C133" s="141"/>
      <c r="D133" s="145"/>
      <c r="E133" s="145"/>
      <c r="F133" s="145"/>
      <c r="G133" s="173"/>
      <c r="H133" s="173"/>
      <c r="I133" s="141"/>
      <c r="J133" s="141"/>
      <c r="K133" s="145"/>
      <c r="L133" s="145"/>
      <c r="M133" s="145"/>
      <c r="N133" s="173"/>
      <c r="O133" s="173"/>
      <c r="P133" s="141"/>
      <c r="Q133" s="141"/>
      <c r="R133" s="145"/>
      <c r="S133" s="145"/>
      <c r="T133" s="145"/>
      <c r="U133" s="173"/>
      <c r="V133" s="173"/>
      <c r="W133" s="141"/>
      <c r="X133" s="141"/>
      <c r="Y133" s="145"/>
      <c r="Z133" s="145"/>
      <c r="AA133" s="145"/>
      <c r="AB133" s="173"/>
      <c r="AC133" s="173"/>
      <c r="AD133" s="141"/>
      <c r="AE133" s="141"/>
      <c r="AF133" s="145"/>
      <c r="AG133" s="141"/>
      <c r="AH133" s="302"/>
    </row>
    <row r="134" spans="1:36" hidden="1">
      <c r="A134" s="150" t="s">
        <v>362</v>
      </c>
      <c r="B134" s="164" t="s">
        <v>348</v>
      </c>
      <c r="C134" s="141"/>
      <c r="D134" s="145"/>
      <c r="E134" s="145"/>
      <c r="F134" s="145"/>
      <c r="G134" s="173"/>
      <c r="H134" s="173"/>
      <c r="I134" s="141"/>
      <c r="J134" s="141"/>
      <c r="K134" s="145"/>
      <c r="L134" s="145"/>
      <c r="M134" s="145"/>
      <c r="N134" s="173"/>
      <c r="O134" s="173"/>
      <c r="P134" s="141"/>
      <c r="Q134" s="141"/>
      <c r="R134" s="145"/>
      <c r="S134" s="145"/>
      <c r="T134" s="145"/>
      <c r="U134" s="173"/>
      <c r="V134" s="173"/>
      <c r="W134" s="141"/>
      <c r="X134" s="141"/>
      <c r="Y134" s="145"/>
      <c r="Z134" s="145"/>
      <c r="AA134" s="145"/>
      <c r="AB134" s="173"/>
      <c r="AC134" s="173"/>
      <c r="AD134" s="141"/>
      <c r="AE134" s="141"/>
      <c r="AF134" s="145"/>
      <c r="AG134" s="141"/>
      <c r="AH134" s="302"/>
    </row>
    <row r="135" spans="1:36" hidden="1">
      <c r="A135" s="117" t="s">
        <v>26</v>
      </c>
      <c r="B135" s="117" t="s">
        <v>355</v>
      </c>
      <c r="C135" s="141"/>
      <c r="D135" s="145"/>
      <c r="E135" s="141"/>
      <c r="F135" s="141"/>
      <c r="G135" s="79"/>
      <c r="H135" s="173"/>
      <c r="I135" s="146"/>
      <c r="J135" s="141"/>
      <c r="K135" s="145"/>
      <c r="L135" s="141"/>
      <c r="M135" s="141"/>
      <c r="N135" s="79"/>
      <c r="O135" s="173"/>
      <c r="P135" s="146"/>
      <c r="Q135" s="141"/>
      <c r="R135" s="145"/>
      <c r="S135" s="141"/>
      <c r="T135" s="141"/>
      <c r="U135" s="79"/>
      <c r="V135" s="173"/>
      <c r="W135" s="146"/>
      <c r="X135" s="141"/>
      <c r="Y135" s="145"/>
      <c r="Z135" s="141"/>
      <c r="AA135" s="141"/>
      <c r="AB135" s="79"/>
      <c r="AC135" s="173"/>
      <c r="AD135" s="146"/>
      <c r="AE135" s="141"/>
      <c r="AF135" s="145"/>
      <c r="AG135" s="145"/>
      <c r="AH135" s="303"/>
    </row>
    <row r="136" spans="1:36" hidden="1">
      <c r="A136" s="150" t="s">
        <v>4</v>
      </c>
      <c r="B136" s="164" t="s">
        <v>350</v>
      </c>
      <c r="C136" s="141"/>
      <c r="D136" s="145"/>
      <c r="E136" s="145"/>
      <c r="F136" s="145"/>
      <c r="G136" s="79"/>
      <c r="H136" s="173"/>
      <c r="I136" s="146"/>
      <c r="J136" s="141"/>
      <c r="K136" s="145"/>
      <c r="L136" s="145"/>
      <c r="M136" s="145"/>
      <c r="N136" s="79"/>
      <c r="O136" s="173"/>
      <c r="P136" s="146"/>
      <c r="Q136" s="141"/>
      <c r="R136" s="145"/>
      <c r="S136" s="145"/>
      <c r="T136" s="145"/>
      <c r="U136" s="79"/>
      <c r="V136" s="173"/>
      <c r="W136" s="146"/>
      <c r="X136" s="141"/>
      <c r="Y136" s="145"/>
      <c r="Z136" s="145"/>
      <c r="AA136" s="145"/>
      <c r="AB136" s="79"/>
      <c r="AC136" s="173"/>
      <c r="AD136" s="146"/>
      <c r="AE136" s="141"/>
      <c r="AF136" s="145"/>
      <c r="AG136" s="141"/>
      <c r="AH136" s="302"/>
    </row>
    <row r="137" spans="1:36" hidden="1">
      <c r="A137" s="150" t="s">
        <v>351</v>
      </c>
      <c r="B137" s="42" t="s">
        <v>352</v>
      </c>
      <c r="C137" s="177"/>
      <c r="D137" s="178"/>
      <c r="E137" s="178"/>
      <c r="F137" s="178"/>
      <c r="G137" s="42"/>
      <c r="H137" s="179"/>
      <c r="I137" s="180"/>
      <c r="J137" s="177"/>
      <c r="K137" s="178"/>
      <c r="L137" s="178"/>
      <c r="M137" s="178"/>
      <c r="N137" s="42"/>
      <c r="O137" s="179"/>
      <c r="P137" s="180"/>
      <c r="Q137" s="181"/>
      <c r="R137" s="181"/>
      <c r="S137" s="181"/>
      <c r="T137" s="181"/>
      <c r="U137" s="181"/>
      <c r="V137" s="179"/>
      <c r="W137" s="180"/>
      <c r="X137" s="181"/>
      <c r="Y137" s="181"/>
      <c r="Z137" s="181"/>
      <c r="AA137" s="181"/>
      <c r="AB137" s="181"/>
      <c r="AC137" s="179"/>
      <c r="AD137" s="180"/>
      <c r="AE137" s="177"/>
      <c r="AF137" s="178"/>
      <c r="AG137" s="177"/>
      <c r="AH137" s="302"/>
    </row>
    <row r="138" spans="1:36" hidden="1">
      <c r="A138" s="182" t="s">
        <v>363</v>
      </c>
      <c r="B138" s="42" t="s">
        <v>364</v>
      </c>
      <c r="C138" s="177"/>
      <c r="D138" s="178"/>
      <c r="E138" s="178"/>
      <c r="F138" s="178"/>
      <c r="G138" s="42"/>
      <c r="H138" s="179"/>
      <c r="I138" s="180"/>
      <c r="J138" s="177"/>
      <c r="K138" s="178"/>
      <c r="L138" s="178"/>
      <c r="M138" s="178"/>
      <c r="N138" s="42"/>
      <c r="O138" s="179"/>
      <c r="P138" s="180"/>
      <c r="Q138" s="42"/>
      <c r="R138" s="42"/>
      <c r="S138" s="42"/>
      <c r="T138" s="42"/>
      <c r="U138" s="42"/>
      <c r="V138" s="179"/>
      <c r="W138" s="180"/>
      <c r="X138" s="42"/>
      <c r="Y138" s="42"/>
      <c r="Z138" s="42"/>
      <c r="AA138" s="42"/>
      <c r="AB138" s="183"/>
      <c r="AC138" s="173"/>
      <c r="AD138" s="146"/>
      <c r="AE138" s="184"/>
      <c r="AF138" s="178"/>
      <c r="AG138" s="177"/>
      <c r="AH138" s="302"/>
    </row>
    <row r="139" spans="1:36" hidden="1">
      <c r="A139" s="79" t="s">
        <v>68</v>
      </c>
      <c r="B139" s="79" t="s">
        <v>365</v>
      </c>
      <c r="C139" s="79"/>
      <c r="D139" s="79"/>
      <c r="E139" s="79"/>
      <c r="F139" s="79"/>
      <c r="G139" s="79"/>
      <c r="H139" s="173"/>
      <c r="I139" s="173"/>
      <c r="J139" s="79"/>
      <c r="K139" s="79"/>
      <c r="L139" s="79"/>
      <c r="M139" s="79"/>
      <c r="N139" s="79"/>
      <c r="O139" s="173"/>
      <c r="P139" s="173"/>
      <c r="Q139" s="79"/>
      <c r="R139" s="79"/>
      <c r="S139" s="79"/>
      <c r="T139" s="79"/>
      <c r="U139" s="79"/>
      <c r="V139" s="173"/>
      <c r="W139" s="173"/>
      <c r="X139" s="79"/>
      <c r="Y139" s="79"/>
      <c r="Z139" s="79"/>
      <c r="AA139" s="79"/>
      <c r="AB139" s="185"/>
      <c r="AC139" s="173"/>
      <c r="AD139" s="173"/>
      <c r="AE139" s="186"/>
      <c r="AF139" s="79"/>
      <c r="AG139" s="79"/>
    </row>
    <row r="140" spans="1:36" hidden="1">
      <c r="A140" s="79" t="s">
        <v>366</v>
      </c>
      <c r="B140" s="79" t="s">
        <v>367</v>
      </c>
      <c r="C140" s="79"/>
      <c r="D140" s="79"/>
      <c r="E140" s="79"/>
      <c r="F140" s="79"/>
      <c r="G140" s="79"/>
      <c r="H140" s="173"/>
      <c r="I140" s="173"/>
      <c r="J140" s="79"/>
      <c r="K140" s="79"/>
      <c r="L140" s="79"/>
      <c r="M140" s="79"/>
      <c r="N140" s="79"/>
      <c r="O140" s="173"/>
      <c r="P140" s="173"/>
      <c r="Q140" s="79"/>
      <c r="R140" s="79"/>
      <c r="S140" s="79"/>
      <c r="T140" s="79"/>
      <c r="U140" s="79"/>
      <c r="V140" s="173"/>
      <c r="W140" s="173"/>
      <c r="X140" s="79"/>
      <c r="Y140" s="79"/>
      <c r="Z140" s="79"/>
      <c r="AA140" s="79"/>
      <c r="AB140" s="185"/>
      <c r="AC140" s="173"/>
      <c r="AD140" s="173"/>
      <c r="AE140" s="186"/>
      <c r="AF140" s="79"/>
      <c r="AG140" s="79"/>
    </row>
    <row r="141" spans="1:36" ht="20.25" hidden="1">
      <c r="A141" s="113" t="s">
        <v>160</v>
      </c>
      <c r="B141" s="114" t="s">
        <v>160</v>
      </c>
      <c r="F141" s="115"/>
      <c r="R141" s="115"/>
    </row>
    <row r="142" spans="1:36" hidden="1">
      <c r="A142" s="662" t="s">
        <v>321</v>
      </c>
      <c r="B142" s="664" t="s">
        <v>322</v>
      </c>
      <c r="C142" s="116" t="s">
        <v>116</v>
      </c>
      <c r="D142" s="116" t="s">
        <v>118</v>
      </c>
      <c r="E142" s="116" t="s">
        <v>119</v>
      </c>
      <c r="F142" s="116" t="s">
        <v>119</v>
      </c>
      <c r="G142" s="116" t="s">
        <v>120</v>
      </c>
      <c r="H142" s="116" t="s">
        <v>116</v>
      </c>
      <c r="I142" s="116" t="s">
        <v>117</v>
      </c>
      <c r="J142" s="116" t="s">
        <v>116</v>
      </c>
      <c r="K142" s="116" t="s">
        <v>118</v>
      </c>
      <c r="L142" s="116" t="s">
        <v>119</v>
      </c>
      <c r="M142" s="116" t="s">
        <v>119</v>
      </c>
      <c r="N142" s="116" t="s">
        <v>120</v>
      </c>
      <c r="O142" s="116" t="s">
        <v>116</v>
      </c>
      <c r="P142" s="116" t="s">
        <v>117</v>
      </c>
      <c r="Q142" s="116" t="s">
        <v>116</v>
      </c>
      <c r="R142" s="116" t="s">
        <v>118</v>
      </c>
      <c r="S142" s="116" t="s">
        <v>119</v>
      </c>
      <c r="T142" s="116" t="s">
        <v>119</v>
      </c>
      <c r="U142" s="116" t="s">
        <v>120</v>
      </c>
      <c r="V142" s="116" t="s">
        <v>116</v>
      </c>
      <c r="W142" s="116" t="s">
        <v>117</v>
      </c>
      <c r="X142" s="116" t="s">
        <v>116</v>
      </c>
      <c r="Y142" s="116" t="s">
        <v>118</v>
      </c>
      <c r="Z142" s="116" t="s">
        <v>119</v>
      </c>
      <c r="AA142" s="116" t="s">
        <v>119</v>
      </c>
      <c r="AB142" s="116" t="s">
        <v>120</v>
      </c>
      <c r="AC142" s="116" t="s">
        <v>116</v>
      </c>
      <c r="AD142" s="116" t="s">
        <v>117</v>
      </c>
      <c r="AE142" s="116" t="s">
        <v>116</v>
      </c>
      <c r="AF142" s="116" t="s">
        <v>118</v>
      </c>
      <c r="AG142" s="116" t="s">
        <v>119</v>
      </c>
      <c r="AH142" s="304"/>
    </row>
    <row r="143" spans="1:36" hidden="1">
      <c r="A143" s="663"/>
      <c r="B143" s="663"/>
      <c r="C143" s="603">
        <v>1</v>
      </c>
      <c r="D143" s="603">
        <v>2</v>
      </c>
      <c r="E143" s="603">
        <v>3</v>
      </c>
      <c r="F143" s="603">
        <v>4</v>
      </c>
      <c r="G143" s="603">
        <v>5</v>
      </c>
      <c r="H143" s="603">
        <v>6</v>
      </c>
      <c r="I143" s="603">
        <v>7</v>
      </c>
      <c r="J143" s="603">
        <v>8</v>
      </c>
      <c r="K143" s="603">
        <v>9</v>
      </c>
      <c r="L143" s="603">
        <v>10</v>
      </c>
      <c r="M143" s="603">
        <v>11</v>
      </c>
      <c r="N143" s="603">
        <v>12</v>
      </c>
      <c r="O143" s="603">
        <v>13</v>
      </c>
      <c r="P143" s="603">
        <v>14</v>
      </c>
      <c r="Q143" s="603">
        <v>15</v>
      </c>
      <c r="R143" s="603">
        <v>16</v>
      </c>
      <c r="S143" s="603">
        <v>17</v>
      </c>
      <c r="T143" s="603">
        <v>18</v>
      </c>
      <c r="U143" s="603">
        <v>19</v>
      </c>
      <c r="V143" s="603">
        <v>20</v>
      </c>
      <c r="W143" s="603">
        <v>21</v>
      </c>
      <c r="X143" s="603">
        <v>22</v>
      </c>
      <c r="Y143" s="603">
        <v>23</v>
      </c>
      <c r="Z143" s="603">
        <v>24</v>
      </c>
      <c r="AA143" s="603">
        <v>25</v>
      </c>
      <c r="AB143" s="603">
        <v>26</v>
      </c>
      <c r="AC143" s="603">
        <v>27</v>
      </c>
      <c r="AD143" s="603">
        <v>28</v>
      </c>
      <c r="AE143" s="603">
        <v>29</v>
      </c>
      <c r="AF143" s="603">
        <v>30</v>
      </c>
      <c r="AG143" s="603">
        <v>31</v>
      </c>
      <c r="AH143" s="304"/>
    </row>
    <row r="144" spans="1:36" hidden="1">
      <c r="A144" s="117" t="s">
        <v>357</v>
      </c>
      <c r="B144" s="118" t="s">
        <v>324</v>
      </c>
      <c r="C144" s="141"/>
      <c r="D144" s="145"/>
      <c r="E144" s="146"/>
      <c r="F144" s="146"/>
      <c r="G144" s="172"/>
      <c r="H144" s="172"/>
      <c r="I144" s="172"/>
      <c r="J144" s="172"/>
      <c r="K144" s="172"/>
      <c r="L144" s="146"/>
      <c r="M144" s="146"/>
      <c r="N144" s="155"/>
      <c r="O144" s="155"/>
      <c r="P144" s="157"/>
      <c r="Q144" s="152"/>
      <c r="R144" s="172"/>
      <c r="S144" s="146"/>
      <c r="T144" s="146"/>
      <c r="U144" s="79"/>
      <c r="V144" s="79"/>
      <c r="W144" s="145"/>
      <c r="X144" s="141"/>
      <c r="Y144" s="145"/>
      <c r="Z144" s="146"/>
      <c r="AA144" s="146"/>
      <c r="AB144" s="79"/>
      <c r="AC144" s="79"/>
      <c r="AD144" s="145"/>
      <c r="AE144" s="141"/>
      <c r="AF144" s="145"/>
      <c r="AG144" s="187"/>
      <c r="AH144" s="302"/>
      <c r="AI144" s="130"/>
      <c r="AJ144" s="39" t="s">
        <v>325</v>
      </c>
    </row>
    <row r="145" spans="1:37" hidden="1">
      <c r="A145" s="117" t="s">
        <v>46</v>
      </c>
      <c r="B145" s="118" t="s">
        <v>326</v>
      </c>
      <c r="C145" s="145"/>
      <c r="D145" s="145"/>
      <c r="E145" s="146"/>
      <c r="F145" s="146"/>
      <c r="G145" s="145"/>
      <c r="H145" s="79"/>
      <c r="I145" s="145"/>
      <c r="J145" s="145"/>
      <c r="K145" s="145"/>
      <c r="L145" s="146"/>
      <c r="M145" s="146"/>
      <c r="N145" s="155"/>
      <c r="O145" s="155"/>
      <c r="P145" s="157"/>
      <c r="Q145" s="152"/>
      <c r="R145" s="145"/>
      <c r="S145" s="146"/>
      <c r="T145" s="146"/>
      <c r="U145" s="79"/>
      <c r="V145" s="79"/>
      <c r="W145" s="145"/>
      <c r="X145" s="141"/>
      <c r="Y145" s="145"/>
      <c r="Z145" s="146"/>
      <c r="AA145" s="146"/>
      <c r="AB145" s="79"/>
      <c r="AC145" s="79"/>
      <c r="AD145" s="145"/>
      <c r="AE145" s="141"/>
      <c r="AF145" s="145"/>
      <c r="AG145" s="187"/>
      <c r="AH145" s="302"/>
      <c r="AI145" s="130"/>
      <c r="AJ145" s="39" t="s">
        <v>327</v>
      </c>
    </row>
    <row r="146" spans="1:37" hidden="1">
      <c r="A146" s="131" t="s">
        <v>358</v>
      </c>
      <c r="B146" s="132" t="s">
        <v>329</v>
      </c>
      <c r="C146" s="141"/>
      <c r="D146" s="141"/>
      <c r="E146" s="188"/>
      <c r="F146" s="146"/>
      <c r="G146" s="79"/>
      <c r="H146" s="79"/>
      <c r="I146" s="145"/>
      <c r="J146" s="141"/>
      <c r="K146" s="141"/>
      <c r="L146" s="188"/>
      <c r="M146" s="146"/>
      <c r="N146" s="155"/>
      <c r="O146" s="155"/>
      <c r="P146" s="157"/>
      <c r="Q146" s="152"/>
      <c r="R146" s="172"/>
      <c r="S146" s="176"/>
      <c r="T146" s="146"/>
      <c r="U146" s="172"/>
      <c r="V146" s="172"/>
      <c r="W146" s="172"/>
      <c r="X146" s="172"/>
      <c r="Y146" s="172"/>
      <c r="Z146" s="188"/>
      <c r="AA146" s="146"/>
      <c r="AB146" s="79"/>
      <c r="AC146" s="79"/>
      <c r="AD146" s="145"/>
      <c r="AE146" s="141"/>
      <c r="AF146" s="141"/>
      <c r="AG146" s="187"/>
      <c r="AH146" s="302"/>
    </row>
    <row r="147" spans="1:37" hidden="1">
      <c r="A147" s="117" t="s">
        <v>330</v>
      </c>
      <c r="B147" s="118" t="s">
        <v>331</v>
      </c>
      <c r="C147" s="141"/>
      <c r="D147" s="145"/>
      <c r="E147" s="146"/>
      <c r="F147" s="146"/>
      <c r="G147" s="79"/>
      <c r="H147" s="79"/>
      <c r="I147" s="145"/>
      <c r="J147" s="141"/>
      <c r="K147" s="145"/>
      <c r="L147" s="146"/>
      <c r="M147" s="146"/>
      <c r="N147" s="155"/>
      <c r="O147" s="155"/>
      <c r="P147" s="157"/>
      <c r="Q147" s="152"/>
      <c r="R147" s="145"/>
      <c r="S147" s="146"/>
      <c r="T147" s="146"/>
      <c r="U147" s="79"/>
      <c r="V147" s="79"/>
      <c r="W147" s="145"/>
      <c r="X147" s="141"/>
      <c r="Y147" s="145"/>
      <c r="Z147" s="146"/>
      <c r="AA147" s="146"/>
      <c r="AB147" s="79"/>
      <c r="AC147" s="79"/>
      <c r="AD147" s="145"/>
      <c r="AE147" s="141"/>
      <c r="AF147" s="145"/>
      <c r="AG147" s="187"/>
      <c r="AH147" s="302"/>
    </row>
    <row r="148" spans="1:37" hidden="1">
      <c r="A148" s="117" t="s">
        <v>36</v>
      </c>
      <c r="B148" s="118" t="s">
        <v>290</v>
      </c>
      <c r="C148" s="141"/>
      <c r="D148" s="145"/>
      <c r="E148" s="146"/>
      <c r="F148" s="146"/>
      <c r="G148" s="79"/>
      <c r="H148" s="79"/>
      <c r="I148" s="145"/>
      <c r="J148" s="141"/>
      <c r="K148" s="145"/>
      <c r="L148" s="146"/>
      <c r="M148" s="146"/>
      <c r="N148" s="155"/>
      <c r="O148" s="155"/>
      <c r="P148" s="157"/>
      <c r="Q148" s="152"/>
      <c r="R148" s="145"/>
      <c r="S148" s="146"/>
      <c r="T148" s="146"/>
      <c r="U148" s="79"/>
      <c r="V148" s="79"/>
      <c r="W148" s="145"/>
      <c r="X148" s="141"/>
      <c r="Y148" s="145"/>
      <c r="Z148" s="146"/>
      <c r="AA148" s="146"/>
      <c r="AB148" s="79"/>
      <c r="AC148" s="79"/>
      <c r="AD148" s="145"/>
      <c r="AE148" s="141"/>
      <c r="AF148" s="145"/>
      <c r="AG148" s="187"/>
      <c r="AH148" s="302"/>
      <c r="AI148" s="135"/>
      <c r="AJ148" s="39" t="s">
        <v>333</v>
      </c>
    </row>
    <row r="149" spans="1:37" hidden="1">
      <c r="A149" s="117" t="s">
        <v>334</v>
      </c>
      <c r="B149" s="118" t="s">
        <v>233</v>
      </c>
      <c r="C149" s="141"/>
      <c r="D149" s="145"/>
      <c r="E149" s="146"/>
      <c r="F149" s="146"/>
      <c r="G149" s="79"/>
      <c r="H149" s="79"/>
      <c r="I149" s="145"/>
      <c r="J149" s="141"/>
      <c r="K149" s="145"/>
      <c r="L149" s="146"/>
      <c r="M149" s="146"/>
      <c r="N149" s="155"/>
      <c r="O149" s="155"/>
      <c r="P149" s="157"/>
      <c r="Q149" s="152"/>
      <c r="R149" s="147"/>
      <c r="S149" s="146"/>
      <c r="T149" s="146"/>
      <c r="U149" s="79"/>
      <c r="V149" s="79"/>
      <c r="W149" s="145"/>
      <c r="X149" s="141"/>
      <c r="Y149" s="145"/>
      <c r="Z149" s="146"/>
      <c r="AA149" s="146"/>
      <c r="AB149" s="79"/>
      <c r="AC149" s="79"/>
      <c r="AD149" s="145"/>
      <c r="AE149" s="141"/>
      <c r="AF149" s="147"/>
      <c r="AG149" s="187"/>
      <c r="AH149" s="302"/>
      <c r="AI149" s="135"/>
      <c r="AJ149" s="660" t="s">
        <v>361</v>
      </c>
      <c r="AK149" s="660"/>
    </row>
    <row r="150" spans="1:37" hidden="1">
      <c r="A150" s="117" t="s">
        <v>336</v>
      </c>
      <c r="B150" s="118" t="s">
        <v>337</v>
      </c>
      <c r="C150" s="141"/>
      <c r="D150" s="145"/>
      <c r="E150" s="176"/>
      <c r="F150" s="146"/>
      <c r="G150" s="79"/>
      <c r="H150" s="79"/>
      <c r="I150" s="175"/>
      <c r="J150" s="141"/>
      <c r="K150" s="135"/>
      <c r="L150" s="176"/>
      <c r="M150" s="146"/>
      <c r="N150" s="155"/>
      <c r="O150" s="155"/>
      <c r="P150" s="189"/>
      <c r="Q150" s="152"/>
      <c r="R150" s="147"/>
      <c r="S150" s="176"/>
      <c r="T150" s="146"/>
      <c r="U150" s="79"/>
      <c r="V150" s="79"/>
      <c r="W150" s="175"/>
      <c r="X150" s="141"/>
      <c r="Y150" s="145"/>
      <c r="Z150" s="176"/>
      <c r="AA150" s="146"/>
      <c r="AB150" s="79"/>
      <c r="AC150" s="79"/>
      <c r="AD150" s="175"/>
      <c r="AE150" s="141"/>
      <c r="AF150" s="145"/>
      <c r="AG150" s="187"/>
      <c r="AH150" s="302"/>
      <c r="AI150" s="135"/>
      <c r="AJ150" s="660"/>
      <c r="AK150" s="660"/>
    </row>
    <row r="151" spans="1:37" hidden="1">
      <c r="A151" s="117" t="s">
        <v>338</v>
      </c>
      <c r="B151" s="118" t="s">
        <v>339</v>
      </c>
      <c r="C151" s="141"/>
      <c r="D151" s="145"/>
      <c r="E151" s="146"/>
      <c r="F151" s="146"/>
      <c r="G151" s="79"/>
      <c r="H151" s="79"/>
      <c r="I151" s="145"/>
      <c r="J151" s="141"/>
      <c r="K151" s="145"/>
      <c r="L151" s="146"/>
      <c r="M151" s="146"/>
      <c r="N151" s="155"/>
      <c r="O151" s="155"/>
      <c r="P151" s="157"/>
      <c r="Q151" s="152"/>
      <c r="R151" s="145"/>
      <c r="S151" s="146"/>
      <c r="T151" s="146"/>
      <c r="U151" s="79"/>
      <c r="V151" s="79"/>
      <c r="W151" s="145"/>
      <c r="X151" s="141"/>
      <c r="Y151" s="145"/>
      <c r="Z151" s="146"/>
      <c r="AA151" s="146"/>
      <c r="AB151" s="79"/>
      <c r="AC151" s="79"/>
      <c r="AD151" s="145"/>
      <c r="AE151" s="141"/>
      <c r="AF151" s="145"/>
      <c r="AG151" s="187"/>
      <c r="AH151" s="302"/>
    </row>
    <row r="152" spans="1:37" hidden="1">
      <c r="A152" s="117" t="s">
        <v>340</v>
      </c>
      <c r="B152" s="118" t="s">
        <v>341</v>
      </c>
      <c r="C152" s="141"/>
      <c r="D152" s="145"/>
      <c r="E152" s="146"/>
      <c r="F152" s="146"/>
      <c r="G152" s="79"/>
      <c r="H152" s="79"/>
      <c r="I152" s="145"/>
      <c r="J152" s="141"/>
      <c r="K152" s="145"/>
      <c r="L152" s="146"/>
      <c r="M152" s="146"/>
      <c r="N152" s="155"/>
      <c r="O152" s="155"/>
      <c r="P152" s="157"/>
      <c r="Q152" s="152"/>
      <c r="R152" s="145"/>
      <c r="S152" s="146"/>
      <c r="T152" s="146"/>
      <c r="U152" s="79"/>
      <c r="V152" s="79"/>
      <c r="W152" s="145"/>
      <c r="X152" s="141"/>
      <c r="Y152" s="145"/>
      <c r="Z152" s="146"/>
      <c r="AA152" s="146"/>
      <c r="AB152" s="79"/>
      <c r="AC152" s="79"/>
      <c r="AD152" s="145"/>
      <c r="AE152" s="141"/>
      <c r="AF152" s="145"/>
      <c r="AG152" s="187"/>
      <c r="AH152" s="302"/>
    </row>
    <row r="153" spans="1:37" hidden="1">
      <c r="A153" s="117" t="s">
        <v>10</v>
      </c>
      <c r="B153" s="118" t="s">
        <v>342</v>
      </c>
      <c r="C153" s="141"/>
      <c r="D153" s="176"/>
      <c r="E153" s="176"/>
      <c r="F153" s="145"/>
      <c r="G153" s="79"/>
      <c r="H153" s="79"/>
      <c r="I153" s="141"/>
      <c r="J153" s="141"/>
      <c r="K153" s="176"/>
      <c r="L153" s="176"/>
      <c r="M153" s="157"/>
      <c r="N153" s="155"/>
      <c r="O153" s="155"/>
      <c r="P153" s="152"/>
      <c r="Q153" s="141"/>
      <c r="R153" s="176"/>
      <c r="S153" s="176"/>
      <c r="T153" s="145"/>
      <c r="U153" s="79"/>
      <c r="V153" s="79"/>
      <c r="W153" s="141"/>
      <c r="X153" s="141"/>
      <c r="Y153" s="176"/>
      <c r="Z153" s="176"/>
      <c r="AA153" s="145"/>
      <c r="AB153" s="79"/>
      <c r="AC153" s="79"/>
      <c r="AD153" s="130"/>
      <c r="AE153" s="130"/>
      <c r="AF153" s="146"/>
      <c r="AG153" s="187"/>
      <c r="AH153" s="302"/>
    </row>
    <row r="154" spans="1:37" hidden="1">
      <c r="A154" s="117" t="s">
        <v>343</v>
      </c>
      <c r="B154" s="118" t="s">
        <v>344</v>
      </c>
      <c r="C154" s="141"/>
      <c r="D154" s="146"/>
      <c r="E154" s="146"/>
      <c r="F154" s="145"/>
      <c r="G154" s="79"/>
      <c r="H154" s="79"/>
      <c r="I154" s="141"/>
      <c r="J154" s="141"/>
      <c r="K154" s="146"/>
      <c r="L154" s="146"/>
      <c r="M154" s="157"/>
      <c r="N154" s="155"/>
      <c r="O154" s="155"/>
      <c r="P154" s="152"/>
      <c r="Q154" s="141"/>
      <c r="R154" s="146"/>
      <c r="S154" s="146"/>
      <c r="T154" s="145"/>
      <c r="U154" s="79"/>
      <c r="V154" s="79"/>
      <c r="W154" s="141"/>
      <c r="X154" s="141"/>
      <c r="Y154" s="146"/>
      <c r="Z154" s="146"/>
      <c r="AA154" s="145"/>
      <c r="AB154" s="79"/>
      <c r="AC154" s="79"/>
      <c r="AD154" s="141"/>
      <c r="AE154" s="141"/>
      <c r="AF154" s="146"/>
      <c r="AG154" s="187"/>
      <c r="AH154" s="302"/>
    </row>
    <row r="155" spans="1:37" hidden="1">
      <c r="A155" s="150"/>
      <c r="B155" s="151" t="s">
        <v>346</v>
      </c>
      <c r="C155" s="141"/>
      <c r="D155" s="146"/>
      <c r="E155" s="146"/>
      <c r="F155" s="145"/>
      <c r="G155" s="79"/>
      <c r="H155" s="79"/>
      <c r="I155" s="141"/>
      <c r="J155" s="141"/>
      <c r="K155" s="146"/>
      <c r="L155" s="146"/>
      <c r="M155" s="157"/>
      <c r="N155" s="155"/>
      <c r="O155" s="155"/>
      <c r="P155" s="152"/>
      <c r="Q155" s="141"/>
      <c r="R155" s="146"/>
      <c r="S155" s="146"/>
      <c r="T155" s="145"/>
      <c r="U155" s="79"/>
      <c r="V155" s="79"/>
      <c r="W155" s="141"/>
      <c r="X155" s="141"/>
      <c r="Y155" s="146"/>
      <c r="Z155" s="146"/>
      <c r="AA155" s="145"/>
      <c r="AB155" s="79"/>
      <c r="AC155" s="79"/>
      <c r="AD155" s="141"/>
      <c r="AE155" s="141"/>
      <c r="AF155" s="146"/>
      <c r="AG155" s="187"/>
      <c r="AH155" s="302"/>
    </row>
    <row r="156" spans="1:37" hidden="1">
      <c r="A156" s="150" t="s">
        <v>362</v>
      </c>
      <c r="B156" s="164" t="s">
        <v>348</v>
      </c>
      <c r="C156" s="141"/>
      <c r="D156" s="146"/>
      <c r="E156" s="146"/>
      <c r="F156" s="145"/>
      <c r="G156" s="79"/>
      <c r="H156" s="79"/>
      <c r="I156" s="141"/>
      <c r="J156" s="141"/>
      <c r="K156" s="146"/>
      <c r="L156" s="146"/>
      <c r="M156" s="135" t="s">
        <v>368</v>
      </c>
      <c r="N156" s="155"/>
      <c r="O156" s="155"/>
      <c r="P156" s="152"/>
      <c r="Q156" s="152"/>
      <c r="R156" s="146"/>
      <c r="S156" s="146"/>
      <c r="T156" s="145"/>
      <c r="U156" s="79"/>
      <c r="V156" s="79"/>
      <c r="W156" s="141"/>
      <c r="X156" s="141"/>
      <c r="Y156" s="146"/>
      <c r="Z156" s="146"/>
      <c r="AA156" s="145"/>
      <c r="AB156" s="79"/>
      <c r="AC156" s="79"/>
      <c r="AD156" s="141"/>
      <c r="AE156" s="141"/>
      <c r="AF156" s="146"/>
      <c r="AG156" s="187"/>
      <c r="AH156" s="302"/>
    </row>
    <row r="157" spans="1:37" hidden="1">
      <c r="A157" s="117" t="s">
        <v>26</v>
      </c>
      <c r="B157" s="117" t="s">
        <v>355</v>
      </c>
      <c r="C157" s="141"/>
      <c r="D157" s="145"/>
      <c r="E157" s="187"/>
      <c r="F157" s="187"/>
      <c r="G157" s="79"/>
      <c r="H157" s="79"/>
      <c r="I157" s="145"/>
      <c r="J157" s="141"/>
      <c r="K157" s="145"/>
      <c r="L157" s="187"/>
      <c r="M157" s="187"/>
      <c r="N157" s="155"/>
      <c r="O157" s="155"/>
      <c r="P157" s="157"/>
      <c r="Q157" s="152"/>
      <c r="R157" s="147"/>
      <c r="S157" s="187"/>
      <c r="T157" s="187"/>
      <c r="U157" s="79"/>
      <c r="V157" s="79"/>
      <c r="W157" s="145"/>
      <c r="X157" s="141"/>
      <c r="Y157" s="145"/>
      <c r="Z157" s="187"/>
      <c r="AA157" s="187"/>
      <c r="AB157" s="79"/>
      <c r="AC157" s="79"/>
      <c r="AD157" s="145"/>
      <c r="AE157" s="141"/>
      <c r="AF157" s="145"/>
      <c r="AG157" s="146"/>
      <c r="AH157" s="303"/>
    </row>
    <row r="158" spans="1:37" hidden="1">
      <c r="A158" s="150" t="s">
        <v>4</v>
      </c>
      <c r="B158" s="164" t="s">
        <v>350</v>
      </c>
      <c r="C158" s="141"/>
      <c r="D158" s="145"/>
      <c r="E158" s="146"/>
      <c r="F158" s="146"/>
      <c r="G158" s="79"/>
      <c r="H158" s="79"/>
      <c r="I158" s="145"/>
      <c r="J158" s="141"/>
      <c r="K158" s="145"/>
      <c r="L158" s="146"/>
      <c r="M158" s="146"/>
      <c r="N158" s="155"/>
      <c r="O158" s="155"/>
      <c r="P158" s="157"/>
      <c r="Q158" s="152"/>
      <c r="R158" s="145"/>
      <c r="S158" s="146"/>
      <c r="T158" s="146"/>
      <c r="U158" s="79"/>
      <c r="V158" s="79"/>
      <c r="W158" s="145"/>
      <c r="X158" s="141"/>
      <c r="Y158" s="145"/>
      <c r="Z158" s="146"/>
      <c r="AA158" s="146"/>
      <c r="AB158" s="79"/>
      <c r="AC158" s="79"/>
      <c r="AD158" s="145"/>
      <c r="AE158" s="141"/>
      <c r="AF158" s="145"/>
      <c r="AG158" s="187"/>
      <c r="AH158" s="302"/>
    </row>
    <row r="159" spans="1:37" hidden="1">
      <c r="A159" s="150" t="s">
        <v>351</v>
      </c>
      <c r="B159" s="42" t="s">
        <v>352</v>
      </c>
      <c r="C159" s="177"/>
      <c r="D159" s="178"/>
      <c r="E159" s="180"/>
      <c r="F159" s="180"/>
      <c r="G159" s="42"/>
      <c r="H159" s="42"/>
      <c r="I159" s="178"/>
      <c r="J159" s="177"/>
      <c r="K159" s="178"/>
      <c r="L159" s="180"/>
      <c r="M159" s="180"/>
      <c r="N159" s="190"/>
      <c r="O159" s="190"/>
      <c r="P159" s="191"/>
      <c r="Q159" s="190"/>
      <c r="R159" s="178"/>
      <c r="S159" s="180"/>
      <c r="T159" s="180"/>
      <c r="U159" s="42"/>
      <c r="V159" s="42"/>
      <c r="W159" s="178"/>
      <c r="X159" s="42"/>
      <c r="Y159" s="178"/>
      <c r="Z159" s="180"/>
      <c r="AA159" s="180"/>
      <c r="AB159" s="42"/>
      <c r="AC159" s="42"/>
      <c r="AD159" s="178"/>
      <c r="AE159" s="177"/>
      <c r="AF159" s="178"/>
      <c r="AG159" s="192"/>
      <c r="AH159" s="302"/>
    </row>
    <row r="160" spans="1:37" hidden="1">
      <c r="A160" s="193" t="s">
        <v>369</v>
      </c>
      <c r="B160" s="79" t="s">
        <v>364</v>
      </c>
      <c r="C160" s="141"/>
      <c r="D160" s="145"/>
      <c r="E160" s="146"/>
      <c r="F160" s="146"/>
      <c r="G160" s="79"/>
      <c r="H160" s="79"/>
      <c r="I160" s="145"/>
      <c r="J160" s="141"/>
      <c r="K160" s="145"/>
      <c r="L160" s="146"/>
      <c r="M160" s="146"/>
      <c r="N160" s="155"/>
      <c r="O160" s="155"/>
      <c r="P160" s="157"/>
      <c r="Q160" s="155"/>
      <c r="R160" s="145"/>
      <c r="S160" s="146"/>
      <c r="T160" s="146"/>
      <c r="U160" s="79"/>
      <c r="V160" s="79"/>
      <c r="W160" s="145"/>
      <c r="X160" s="79"/>
      <c r="Y160" s="145"/>
      <c r="Z160" s="146"/>
      <c r="AA160" s="146"/>
      <c r="AB160" s="79"/>
      <c r="AC160" s="79"/>
      <c r="AD160" s="145"/>
      <c r="AE160" s="141"/>
      <c r="AF160" s="145"/>
      <c r="AG160" s="187"/>
      <c r="AH160" s="302"/>
    </row>
    <row r="161" spans="1:37" hidden="1">
      <c r="A161" s="79" t="s">
        <v>68</v>
      </c>
      <c r="B161" s="79" t="s">
        <v>365</v>
      </c>
      <c r="C161" s="79"/>
      <c r="D161" s="79"/>
      <c r="E161" s="173"/>
      <c r="F161" s="173"/>
      <c r="G161" s="79"/>
      <c r="H161" s="79"/>
      <c r="I161" s="79"/>
      <c r="J161" s="79"/>
      <c r="K161" s="79"/>
      <c r="L161" s="173"/>
      <c r="M161" s="173"/>
      <c r="N161" s="155"/>
      <c r="O161" s="155"/>
      <c r="P161" s="157"/>
      <c r="Q161" s="155"/>
      <c r="R161" s="79"/>
      <c r="S161" s="173"/>
      <c r="T161" s="173"/>
      <c r="U161" s="79"/>
      <c r="V161" s="79"/>
      <c r="W161" s="79"/>
      <c r="X161" s="79"/>
      <c r="Y161" s="79"/>
      <c r="Z161" s="173"/>
      <c r="AA161" s="173"/>
      <c r="AB161" s="185"/>
      <c r="AC161" s="79"/>
      <c r="AD161" s="79"/>
      <c r="AE161" s="186"/>
      <c r="AF161" s="79"/>
      <c r="AG161" s="173"/>
    </row>
    <row r="162" spans="1:37" hidden="1">
      <c r="A162" s="79" t="s">
        <v>70</v>
      </c>
      <c r="B162" s="79" t="s">
        <v>367</v>
      </c>
      <c r="C162" s="79"/>
      <c r="D162" s="79"/>
      <c r="E162" s="173"/>
      <c r="F162" s="173"/>
      <c r="G162" s="79"/>
      <c r="H162" s="79"/>
      <c r="I162" s="79"/>
      <c r="J162" s="79"/>
      <c r="K162" s="79"/>
      <c r="L162" s="173"/>
      <c r="M162" s="173"/>
      <c r="N162" s="155"/>
      <c r="O162" s="155"/>
      <c r="P162" s="157"/>
      <c r="Q162" s="155"/>
      <c r="R162" s="194"/>
      <c r="S162" s="173"/>
      <c r="T162" s="173"/>
      <c r="U162" s="79"/>
      <c r="V162" s="79"/>
      <c r="W162" s="79"/>
      <c r="X162" s="79"/>
      <c r="Y162" s="79"/>
      <c r="Z162" s="173"/>
      <c r="AA162" s="173"/>
      <c r="AB162" s="185"/>
      <c r="AC162" s="79"/>
      <c r="AD162" s="79"/>
      <c r="AE162" s="186"/>
      <c r="AF162" s="79"/>
      <c r="AG162" s="173"/>
    </row>
    <row r="163" spans="1:37" hidden="1"/>
    <row r="164" spans="1:37" ht="20.25" hidden="1">
      <c r="A164" s="113" t="s">
        <v>172</v>
      </c>
      <c r="B164" s="114" t="s">
        <v>172</v>
      </c>
      <c r="F164" s="115"/>
      <c r="R164" s="115"/>
    </row>
    <row r="165" spans="1:37" hidden="1">
      <c r="A165" s="661" t="s">
        <v>321</v>
      </c>
      <c r="B165" s="661" t="s">
        <v>322</v>
      </c>
      <c r="C165" s="602" t="s">
        <v>119</v>
      </c>
      <c r="D165" s="602" t="s">
        <v>120</v>
      </c>
      <c r="E165" s="602" t="s">
        <v>116</v>
      </c>
      <c r="F165" s="602" t="s">
        <v>117</v>
      </c>
      <c r="G165" s="602" t="s">
        <v>116</v>
      </c>
      <c r="H165" s="602" t="s">
        <v>118</v>
      </c>
      <c r="I165" s="602" t="s">
        <v>119</v>
      </c>
      <c r="J165" s="602" t="s">
        <v>119</v>
      </c>
      <c r="K165" s="602" t="s">
        <v>120</v>
      </c>
      <c r="L165" s="602" t="s">
        <v>116</v>
      </c>
      <c r="M165" s="602" t="s">
        <v>117</v>
      </c>
      <c r="N165" s="602" t="s">
        <v>116</v>
      </c>
      <c r="O165" s="602" t="s">
        <v>118</v>
      </c>
      <c r="P165" s="602" t="s">
        <v>119</v>
      </c>
      <c r="Q165" s="602" t="s">
        <v>119</v>
      </c>
      <c r="R165" s="602" t="s">
        <v>120</v>
      </c>
      <c r="S165" s="602" t="s">
        <v>116</v>
      </c>
      <c r="T165" s="602" t="s">
        <v>117</v>
      </c>
      <c r="U165" s="602" t="s">
        <v>116</v>
      </c>
      <c r="V165" s="602" t="s">
        <v>118</v>
      </c>
      <c r="W165" s="602" t="s">
        <v>119</v>
      </c>
      <c r="X165" s="602" t="s">
        <v>119</v>
      </c>
      <c r="Y165" s="602" t="s">
        <v>120</v>
      </c>
      <c r="Z165" s="602" t="s">
        <v>116</v>
      </c>
      <c r="AA165" s="602" t="s">
        <v>117</v>
      </c>
      <c r="AB165" s="602" t="s">
        <v>116</v>
      </c>
      <c r="AC165" s="602" t="s">
        <v>118</v>
      </c>
      <c r="AD165" s="602" t="s">
        <v>119</v>
      </c>
      <c r="AE165" s="602" t="s">
        <v>119</v>
      </c>
      <c r="AF165" s="602" t="s">
        <v>120</v>
      </c>
      <c r="AG165" s="195" t="s">
        <v>119</v>
      </c>
      <c r="AH165" s="304"/>
    </row>
    <row r="166" spans="1:37" hidden="1">
      <c r="A166" s="661"/>
      <c r="B166" s="661"/>
      <c r="C166" s="602">
        <v>1</v>
      </c>
      <c r="D166" s="602">
        <v>2</v>
      </c>
      <c r="E166" s="602">
        <v>3</v>
      </c>
      <c r="F166" s="602">
        <v>4</v>
      </c>
      <c r="G166" s="602">
        <v>5</v>
      </c>
      <c r="H166" s="602">
        <v>6</v>
      </c>
      <c r="I166" s="602">
        <v>7</v>
      </c>
      <c r="J166" s="602">
        <v>8</v>
      </c>
      <c r="K166" s="602">
        <v>9</v>
      </c>
      <c r="L166" s="602">
        <v>10</v>
      </c>
      <c r="M166" s="602">
        <v>11</v>
      </c>
      <c r="N166" s="602">
        <v>12</v>
      </c>
      <c r="O166" s="602">
        <v>13</v>
      </c>
      <c r="P166" s="602">
        <v>14</v>
      </c>
      <c r="Q166" s="602">
        <v>15</v>
      </c>
      <c r="R166" s="602">
        <v>16</v>
      </c>
      <c r="S166" s="602">
        <v>17</v>
      </c>
      <c r="T166" s="602">
        <v>18</v>
      </c>
      <c r="U166" s="602">
        <v>19</v>
      </c>
      <c r="V166" s="602">
        <v>20</v>
      </c>
      <c r="W166" s="602">
        <v>21</v>
      </c>
      <c r="X166" s="602">
        <v>22</v>
      </c>
      <c r="Y166" s="602">
        <v>23</v>
      </c>
      <c r="Z166" s="602">
        <v>24</v>
      </c>
      <c r="AA166" s="602">
        <v>25</v>
      </c>
      <c r="AB166" s="602">
        <v>26</v>
      </c>
      <c r="AC166" s="602">
        <v>27</v>
      </c>
      <c r="AD166" s="602">
        <v>28</v>
      </c>
      <c r="AE166" s="602">
        <v>29</v>
      </c>
      <c r="AF166" s="602">
        <v>30</v>
      </c>
      <c r="AG166" s="195">
        <v>31</v>
      </c>
      <c r="AH166" s="304"/>
    </row>
    <row r="167" spans="1:37" hidden="1">
      <c r="A167" s="193" t="s">
        <v>357</v>
      </c>
      <c r="B167" s="193" t="s">
        <v>324</v>
      </c>
      <c r="C167" s="142"/>
      <c r="D167" s="145"/>
      <c r="E167" s="145"/>
      <c r="F167" s="145"/>
      <c r="G167" s="79"/>
      <c r="H167" s="79"/>
      <c r="I167" s="143"/>
      <c r="J167" s="142"/>
      <c r="K167" s="145"/>
      <c r="L167" s="145"/>
      <c r="M167" s="145"/>
      <c r="N167" s="79"/>
      <c r="O167" s="79"/>
      <c r="P167" s="143"/>
      <c r="Q167" s="142"/>
      <c r="R167" s="145"/>
      <c r="S167" s="145"/>
      <c r="T167" s="145"/>
      <c r="U167" s="79"/>
      <c r="V167" s="79"/>
      <c r="W167" s="143"/>
      <c r="X167" s="142"/>
      <c r="Y167" s="145"/>
      <c r="Z167" s="145"/>
      <c r="AA167" s="145"/>
      <c r="AB167" s="79"/>
      <c r="AC167" s="79"/>
      <c r="AD167" s="143"/>
      <c r="AE167" s="142"/>
      <c r="AF167" s="145"/>
      <c r="AG167" s="139"/>
      <c r="AH167" s="302"/>
      <c r="AI167" s="130"/>
      <c r="AJ167" s="39" t="s">
        <v>325</v>
      </c>
    </row>
    <row r="168" spans="1:37" hidden="1">
      <c r="A168" s="193" t="s">
        <v>44</v>
      </c>
      <c r="B168" s="193" t="s">
        <v>326</v>
      </c>
      <c r="C168" s="143"/>
      <c r="D168" s="145"/>
      <c r="E168" s="145"/>
      <c r="F168" s="145"/>
      <c r="G168" s="145"/>
      <c r="H168" s="79"/>
      <c r="I168" s="143"/>
      <c r="J168" s="143"/>
      <c r="K168" s="145"/>
      <c r="L168" s="145"/>
      <c r="M168" s="145"/>
      <c r="N168" s="79"/>
      <c r="O168" s="79"/>
      <c r="P168" s="143"/>
      <c r="Q168" s="143"/>
      <c r="R168" s="145"/>
      <c r="S168" s="145"/>
      <c r="T168" s="145"/>
      <c r="U168" s="79"/>
      <c r="V168" s="79"/>
      <c r="W168" s="143"/>
      <c r="X168" s="143"/>
      <c r="Y168" s="145"/>
      <c r="Z168" s="145"/>
      <c r="AA168" s="145"/>
      <c r="AB168" s="79"/>
      <c r="AC168" s="79"/>
      <c r="AD168" s="143"/>
      <c r="AE168" s="143"/>
      <c r="AF168" s="145"/>
      <c r="AG168" s="139"/>
      <c r="AH168" s="302"/>
      <c r="AI168" s="130"/>
      <c r="AJ168" s="39" t="s">
        <v>327</v>
      </c>
    </row>
    <row r="169" spans="1:37" hidden="1">
      <c r="A169" s="196" t="s">
        <v>358</v>
      </c>
      <c r="B169" s="196" t="s">
        <v>329</v>
      </c>
      <c r="C169" s="142"/>
      <c r="D169" s="141"/>
      <c r="E169" s="175"/>
      <c r="F169" s="145"/>
      <c r="G169" s="79"/>
      <c r="H169" s="79"/>
      <c r="I169" s="143"/>
      <c r="J169" s="142"/>
      <c r="K169" s="141"/>
      <c r="L169" s="175"/>
      <c r="M169" s="145"/>
      <c r="N169" s="79"/>
      <c r="O169" s="79"/>
      <c r="P169" s="143"/>
      <c r="Q169" s="142"/>
      <c r="R169" s="141"/>
      <c r="S169" s="175"/>
      <c r="T169" s="145"/>
      <c r="U169" s="135"/>
      <c r="V169" s="135"/>
      <c r="W169" s="143"/>
      <c r="X169" s="142"/>
      <c r="Y169" s="135"/>
      <c r="Z169" s="175"/>
      <c r="AA169" s="145"/>
      <c r="AB169" s="79"/>
      <c r="AC169" s="79"/>
      <c r="AD169" s="143"/>
      <c r="AE169" s="142"/>
      <c r="AF169" s="145"/>
      <c r="AG169" s="139"/>
      <c r="AH169" s="302"/>
    </row>
    <row r="170" spans="1:37" hidden="1">
      <c r="A170" s="193" t="s">
        <v>24</v>
      </c>
      <c r="B170" s="193" t="s">
        <v>331</v>
      </c>
      <c r="C170" s="142"/>
      <c r="D170" s="145"/>
      <c r="E170" s="145"/>
      <c r="F170" s="145"/>
      <c r="G170" s="79"/>
      <c r="H170" s="79"/>
      <c r="I170" s="143"/>
      <c r="J170" s="142"/>
      <c r="K170" s="145"/>
      <c r="L170" s="145"/>
      <c r="M170" s="145"/>
      <c r="N170" s="79"/>
      <c r="O170" s="79"/>
      <c r="P170" s="143"/>
      <c r="Q170" s="142"/>
      <c r="R170" s="145"/>
      <c r="S170" s="145"/>
      <c r="T170" s="145"/>
      <c r="U170" s="79"/>
      <c r="V170" s="79"/>
      <c r="W170" s="143"/>
      <c r="X170" s="142"/>
      <c r="Y170" s="145"/>
      <c r="Z170" s="145"/>
      <c r="AA170" s="145"/>
      <c r="AB170" s="79"/>
      <c r="AC170" s="79"/>
      <c r="AD170" s="143"/>
      <c r="AE170" s="142"/>
      <c r="AF170" s="145"/>
      <c r="AG170" s="139"/>
      <c r="AH170" s="302"/>
    </row>
    <row r="171" spans="1:37" hidden="1">
      <c r="A171" s="193" t="s">
        <v>36</v>
      </c>
      <c r="B171" s="193" t="s">
        <v>290</v>
      </c>
      <c r="C171" s="142"/>
      <c r="D171" s="145"/>
      <c r="E171" s="145"/>
      <c r="F171" s="145"/>
      <c r="G171" s="79"/>
      <c r="H171" s="79"/>
      <c r="I171" s="143"/>
      <c r="J171" s="142"/>
      <c r="K171" s="145"/>
      <c r="L171" s="145"/>
      <c r="M171" s="145"/>
      <c r="N171" s="79"/>
      <c r="O171" s="79"/>
      <c r="P171" s="143"/>
      <c r="Q171" s="142"/>
      <c r="R171" s="147" t="s">
        <v>370</v>
      </c>
      <c r="S171" s="145"/>
      <c r="T171" s="145"/>
      <c r="U171" s="79"/>
      <c r="V171" s="79"/>
      <c r="W171" s="143"/>
      <c r="X171" s="142"/>
      <c r="Y171" s="145"/>
      <c r="Z171" s="145"/>
      <c r="AA171" s="145"/>
      <c r="AB171" s="79"/>
      <c r="AC171" s="79"/>
      <c r="AD171" s="143"/>
      <c r="AE171" s="142"/>
      <c r="AF171" s="145"/>
      <c r="AG171" s="139"/>
      <c r="AH171" s="302"/>
      <c r="AI171" s="135"/>
      <c r="AJ171" s="39" t="s">
        <v>333</v>
      </c>
    </row>
    <row r="172" spans="1:37" hidden="1">
      <c r="A172" s="193" t="s">
        <v>334</v>
      </c>
      <c r="B172" s="193" t="s">
        <v>233</v>
      </c>
      <c r="C172" s="142"/>
      <c r="D172" s="145"/>
      <c r="E172" s="145"/>
      <c r="F172" s="145"/>
      <c r="G172" s="79"/>
      <c r="H172" s="79"/>
      <c r="I172" s="143"/>
      <c r="J172" s="142"/>
      <c r="K172" s="145"/>
      <c r="L172" s="145"/>
      <c r="M172" s="145"/>
      <c r="N172" s="79"/>
      <c r="O172" s="79"/>
      <c r="P172" s="143"/>
      <c r="Q172" s="142"/>
      <c r="R172" s="145"/>
      <c r="S172" s="145"/>
      <c r="T172" s="145"/>
      <c r="U172" s="79"/>
      <c r="V172" s="148"/>
      <c r="W172" s="143"/>
      <c r="X172" s="142"/>
      <c r="Y172" s="145"/>
      <c r="Z172" s="145"/>
      <c r="AA172" s="145"/>
      <c r="AB172" s="79"/>
      <c r="AC172" s="148"/>
      <c r="AD172" s="143"/>
      <c r="AE172" s="142"/>
      <c r="AF172" s="145"/>
      <c r="AG172" s="139"/>
      <c r="AH172" s="302"/>
      <c r="AI172" s="135"/>
      <c r="AJ172" s="660" t="s">
        <v>361</v>
      </c>
      <c r="AK172" s="660"/>
    </row>
    <row r="173" spans="1:37" hidden="1">
      <c r="A173" s="193" t="s">
        <v>336</v>
      </c>
      <c r="B173" s="193" t="s">
        <v>337</v>
      </c>
      <c r="C173" s="142"/>
      <c r="D173" s="145"/>
      <c r="E173" s="175"/>
      <c r="F173" s="145"/>
      <c r="G173" s="79"/>
      <c r="H173" s="79"/>
      <c r="I173" s="197"/>
      <c r="J173" s="142"/>
      <c r="K173" s="145"/>
      <c r="L173" s="175"/>
      <c r="M173" s="145"/>
      <c r="N173" s="79"/>
      <c r="O173" s="79"/>
      <c r="P173" s="197"/>
      <c r="Q173" s="142"/>
      <c r="R173" s="145"/>
      <c r="S173" s="175"/>
      <c r="T173" s="145"/>
      <c r="U173" s="79"/>
      <c r="V173" s="79"/>
      <c r="W173" s="197"/>
      <c r="X173" s="142"/>
      <c r="Y173" s="145"/>
      <c r="Z173" s="175"/>
      <c r="AA173" s="145"/>
      <c r="AB173" s="135"/>
      <c r="AC173" s="135"/>
      <c r="AD173" s="197"/>
      <c r="AE173" s="142"/>
      <c r="AF173" s="135"/>
      <c r="AG173" s="139"/>
      <c r="AH173" s="302"/>
      <c r="AI173" s="135"/>
      <c r="AJ173" s="660"/>
      <c r="AK173" s="660"/>
    </row>
    <row r="174" spans="1:37" hidden="1">
      <c r="A174" s="193" t="s">
        <v>338</v>
      </c>
      <c r="B174" s="193" t="s">
        <v>339</v>
      </c>
      <c r="C174" s="142"/>
      <c r="D174" s="145"/>
      <c r="E174" s="145"/>
      <c r="F174" s="145"/>
      <c r="G174" s="79"/>
      <c r="H174" s="79"/>
      <c r="I174" s="143"/>
      <c r="J174" s="142"/>
      <c r="K174" s="145"/>
      <c r="L174" s="145"/>
      <c r="M174" s="145"/>
      <c r="N174" s="79"/>
      <c r="O174" s="79"/>
      <c r="P174" s="143"/>
      <c r="Q174" s="142"/>
      <c r="R174" s="145"/>
      <c r="S174" s="145"/>
      <c r="T174" s="145"/>
      <c r="U174" s="79"/>
      <c r="V174" s="79"/>
      <c r="W174" s="143"/>
      <c r="X174" s="142"/>
      <c r="Y174" s="145"/>
      <c r="Z174" s="145"/>
      <c r="AA174" s="145"/>
      <c r="AB174" s="79"/>
      <c r="AC174" s="79"/>
      <c r="AD174" s="143"/>
      <c r="AE174" s="142"/>
      <c r="AF174" s="145"/>
      <c r="AG174" s="139"/>
      <c r="AH174" s="302"/>
    </row>
    <row r="175" spans="1:37" hidden="1">
      <c r="A175" s="193" t="s">
        <v>340</v>
      </c>
      <c r="B175" s="193" t="s">
        <v>341</v>
      </c>
      <c r="C175" s="142"/>
      <c r="D175" s="145"/>
      <c r="E175" s="145"/>
      <c r="F175" s="145"/>
      <c r="G175" s="79"/>
      <c r="H175" s="79"/>
      <c r="I175" s="143"/>
      <c r="J175" s="142"/>
      <c r="K175" s="145"/>
      <c r="L175" s="145"/>
      <c r="M175" s="145"/>
      <c r="N175" s="79"/>
      <c r="O175" s="79"/>
      <c r="P175" s="143"/>
      <c r="Q175" s="142"/>
      <c r="R175" s="145"/>
      <c r="S175" s="145"/>
      <c r="T175" s="145"/>
      <c r="U175" s="79"/>
      <c r="V175" s="79"/>
      <c r="W175" s="143"/>
      <c r="X175" s="142"/>
      <c r="Y175" s="145"/>
      <c r="Z175" s="145"/>
      <c r="AA175" s="145"/>
      <c r="AB175" s="79"/>
      <c r="AC175" s="79"/>
      <c r="AD175" s="143"/>
      <c r="AE175" s="142"/>
      <c r="AF175" s="145"/>
      <c r="AG175" s="139"/>
      <c r="AH175" s="302"/>
    </row>
    <row r="176" spans="1:37" hidden="1">
      <c r="A176" s="193" t="s">
        <v>10</v>
      </c>
      <c r="B176" s="193" t="s">
        <v>342</v>
      </c>
      <c r="C176" s="172"/>
      <c r="D176" s="172"/>
      <c r="E176" s="172"/>
      <c r="F176" s="172"/>
      <c r="G176" s="172"/>
      <c r="H176" s="198"/>
      <c r="I176" s="142"/>
      <c r="J176" s="141"/>
      <c r="K176" s="175"/>
      <c r="L176" s="175"/>
      <c r="M176" s="145"/>
      <c r="N176" s="79"/>
      <c r="O176" s="198"/>
      <c r="P176" s="142"/>
      <c r="Q176" s="141"/>
      <c r="R176" s="175"/>
      <c r="S176" s="175"/>
      <c r="T176" s="145"/>
      <c r="U176" s="79"/>
      <c r="V176" s="198"/>
      <c r="W176" s="142"/>
      <c r="X176" s="141"/>
      <c r="Y176" s="175"/>
      <c r="Z176" s="175"/>
      <c r="AA176" s="145"/>
      <c r="AB176" s="79"/>
      <c r="AC176" s="198"/>
      <c r="AD176" s="142"/>
      <c r="AE176" s="141"/>
      <c r="AF176" s="145"/>
      <c r="AG176" s="139"/>
      <c r="AH176" s="302"/>
    </row>
    <row r="177" spans="1:37" hidden="1">
      <c r="A177" s="193" t="s">
        <v>343</v>
      </c>
      <c r="B177" s="193" t="s">
        <v>344</v>
      </c>
      <c r="C177" s="141"/>
      <c r="D177" s="145"/>
      <c r="E177" s="145"/>
      <c r="F177" s="145"/>
      <c r="G177" s="79"/>
      <c r="H177" s="198"/>
      <c r="I177" s="142"/>
      <c r="J177" s="141"/>
      <c r="K177" s="145"/>
      <c r="L177" s="145"/>
      <c r="M177" s="145"/>
      <c r="N177" s="79"/>
      <c r="O177" s="198"/>
      <c r="P177" s="142"/>
      <c r="Q177" s="141"/>
      <c r="R177" s="145"/>
      <c r="S177" s="145"/>
      <c r="T177" s="145"/>
      <c r="U177" s="79"/>
      <c r="V177" s="198"/>
      <c r="W177" s="142"/>
      <c r="X177" s="141"/>
      <c r="Y177" s="145"/>
      <c r="Z177" s="145"/>
      <c r="AA177" s="145"/>
      <c r="AB177" s="79"/>
      <c r="AC177" s="198"/>
      <c r="AD177" s="142"/>
      <c r="AE177" s="141"/>
      <c r="AF177" s="145"/>
      <c r="AG177" s="139"/>
      <c r="AH177" s="302"/>
    </row>
    <row r="178" spans="1:37" hidden="1">
      <c r="A178" s="193"/>
      <c r="B178" s="193" t="s">
        <v>346</v>
      </c>
      <c r="C178" s="141"/>
      <c r="D178" s="145"/>
      <c r="E178" s="145"/>
      <c r="F178" s="145"/>
      <c r="G178" s="79"/>
      <c r="H178" s="198"/>
      <c r="I178" s="142"/>
      <c r="J178" s="141"/>
      <c r="K178" s="145"/>
      <c r="L178" s="145"/>
      <c r="M178" s="145"/>
      <c r="N178" s="79"/>
      <c r="O178" s="198"/>
      <c r="P178" s="142"/>
      <c r="Q178" s="141"/>
      <c r="R178" s="145"/>
      <c r="S178" s="145"/>
      <c r="T178" s="145"/>
      <c r="U178" s="79"/>
      <c r="V178" s="198"/>
      <c r="W178" s="142"/>
      <c r="X178" s="177"/>
      <c r="Y178" s="178"/>
      <c r="Z178" s="145"/>
      <c r="AA178" s="145"/>
      <c r="AB178" s="79"/>
      <c r="AC178" s="198"/>
      <c r="AD178" s="142"/>
      <c r="AE178" s="141"/>
      <c r="AF178" s="145"/>
      <c r="AG178" s="139"/>
      <c r="AH178" s="302"/>
    </row>
    <row r="179" spans="1:37" hidden="1">
      <c r="A179" s="193" t="s">
        <v>362</v>
      </c>
      <c r="B179" s="193" t="s">
        <v>348</v>
      </c>
      <c r="C179" s="141"/>
      <c r="D179" s="145"/>
      <c r="E179" s="145"/>
      <c r="F179" s="145"/>
      <c r="G179" s="79"/>
      <c r="H179" s="198"/>
      <c r="I179" s="142"/>
      <c r="J179" s="141"/>
      <c r="K179" s="145"/>
      <c r="L179" s="145"/>
      <c r="M179" s="145"/>
      <c r="N179" s="79"/>
      <c r="O179" s="198"/>
      <c r="P179" s="142"/>
      <c r="Q179" s="141"/>
      <c r="R179" s="145"/>
      <c r="S179" s="145"/>
      <c r="T179" s="145"/>
      <c r="U179" s="79"/>
      <c r="V179" s="198"/>
      <c r="W179" s="199"/>
      <c r="X179" s="148" t="s">
        <v>368</v>
      </c>
      <c r="Y179" s="148" t="s">
        <v>368</v>
      </c>
      <c r="Z179" s="200"/>
      <c r="AA179" s="145"/>
      <c r="AB179" s="79"/>
      <c r="AC179" s="198"/>
      <c r="AD179" s="142"/>
      <c r="AE179" s="141"/>
      <c r="AF179" s="145"/>
      <c r="AG179" s="139"/>
      <c r="AH179" s="302"/>
    </row>
    <row r="180" spans="1:37" hidden="1">
      <c r="A180" s="193" t="s">
        <v>26</v>
      </c>
      <c r="B180" s="193" t="s">
        <v>355</v>
      </c>
      <c r="C180" s="142"/>
      <c r="D180" s="145"/>
      <c r="E180" s="141"/>
      <c r="F180" s="141"/>
      <c r="G180" s="79"/>
      <c r="H180" s="79"/>
      <c r="I180" s="143"/>
      <c r="J180" s="142"/>
      <c r="K180" s="145"/>
      <c r="L180" s="141"/>
      <c r="M180" s="141"/>
      <c r="N180" s="79"/>
      <c r="O180" s="79"/>
      <c r="P180" s="143"/>
      <c r="Q180" s="142"/>
      <c r="R180" s="145"/>
      <c r="S180" s="141"/>
      <c r="T180" s="141"/>
      <c r="U180" s="79"/>
      <c r="V180" s="79"/>
      <c r="W180" s="143"/>
      <c r="X180" s="201"/>
      <c r="Y180" s="202"/>
      <c r="Z180" s="149"/>
      <c r="AA180" s="149"/>
      <c r="AB180" s="148"/>
      <c r="AC180" s="148"/>
      <c r="AD180" s="143"/>
      <c r="AE180" s="142"/>
      <c r="AF180" s="145"/>
      <c r="AG180" s="140"/>
      <c r="AH180" s="303"/>
    </row>
    <row r="181" spans="1:37" hidden="1">
      <c r="A181" s="193" t="s">
        <v>4</v>
      </c>
      <c r="B181" s="193" t="s">
        <v>350</v>
      </c>
      <c r="C181" s="203"/>
      <c r="D181" s="178"/>
      <c r="E181" s="178"/>
      <c r="F181" s="178"/>
      <c r="G181" s="42"/>
      <c r="H181" s="42"/>
      <c r="I181" s="204"/>
      <c r="J181" s="203"/>
      <c r="K181" s="178"/>
      <c r="L181" s="178"/>
      <c r="M181" s="178"/>
      <c r="N181" s="42"/>
      <c r="O181" s="42"/>
      <c r="P181" s="204"/>
      <c r="Q181" s="203"/>
      <c r="R181" s="178"/>
      <c r="S181" s="178"/>
      <c r="T181" s="178"/>
      <c r="U181" s="42"/>
      <c r="V181" s="42"/>
      <c r="W181" s="204"/>
      <c r="X181" s="205"/>
      <c r="Y181" s="145"/>
      <c r="Z181" s="206"/>
      <c r="AA181" s="178"/>
      <c r="AB181" s="42"/>
      <c r="AC181" s="42"/>
      <c r="AD181" s="204"/>
      <c r="AE181" s="203"/>
      <c r="AF181" s="178"/>
      <c r="AG181" s="139"/>
      <c r="AH181" s="302"/>
    </row>
    <row r="182" spans="1:37" hidden="1">
      <c r="A182" s="193" t="s">
        <v>371</v>
      </c>
      <c r="B182" s="193" t="s">
        <v>352</v>
      </c>
      <c r="C182" s="142"/>
      <c r="D182" s="145"/>
      <c r="E182" s="145"/>
      <c r="F182" s="145"/>
      <c r="G182" s="79"/>
      <c r="H182" s="79"/>
      <c r="I182" s="143"/>
      <c r="J182" s="142"/>
      <c r="K182" s="145"/>
      <c r="L182" s="145"/>
      <c r="M182" s="145"/>
      <c r="N182" s="79"/>
      <c r="O182" s="79"/>
      <c r="P182" s="143"/>
      <c r="Q182" s="142"/>
      <c r="R182" s="145"/>
      <c r="S182" s="145"/>
      <c r="T182" s="145"/>
      <c r="U182" s="79"/>
      <c r="V182" s="79"/>
      <c r="W182" s="143"/>
      <c r="X182" s="142"/>
      <c r="Y182" s="207"/>
      <c r="Z182" s="145"/>
      <c r="AA182" s="172"/>
      <c r="AB182" s="172"/>
      <c r="AC182" s="172"/>
      <c r="AD182" s="143"/>
      <c r="AE182" s="142"/>
      <c r="AF182" s="172"/>
      <c r="AG182" s="139"/>
      <c r="AH182" s="302"/>
    </row>
    <row r="183" spans="1:37" hidden="1">
      <c r="A183" s="193" t="s">
        <v>372</v>
      </c>
      <c r="B183" s="193" t="s">
        <v>364</v>
      </c>
      <c r="C183" s="208"/>
      <c r="D183" s="42"/>
      <c r="E183" s="42"/>
      <c r="F183" s="42"/>
      <c r="G183" s="42"/>
      <c r="H183" s="42"/>
      <c r="I183" s="208"/>
      <c r="J183" s="208"/>
      <c r="K183" s="42"/>
      <c r="L183" s="42"/>
      <c r="M183" s="42"/>
      <c r="N183" s="42"/>
      <c r="O183" s="42"/>
      <c r="P183" s="208"/>
      <c r="Q183" s="208"/>
      <c r="R183" s="42"/>
      <c r="S183" s="42"/>
      <c r="T183" s="42"/>
      <c r="U183" s="42"/>
      <c r="V183" s="42"/>
      <c r="W183" s="208"/>
      <c r="X183" s="208"/>
      <c r="Y183" s="42"/>
      <c r="Z183" s="42"/>
      <c r="AA183" s="42"/>
      <c r="AB183" s="42"/>
      <c r="AC183" s="42"/>
      <c r="AD183" s="208"/>
      <c r="AE183" s="208"/>
      <c r="AF183" s="42"/>
    </row>
    <row r="184" spans="1:37" hidden="1">
      <c r="A184" s="193" t="s">
        <v>68</v>
      </c>
      <c r="B184" s="193" t="s">
        <v>365</v>
      </c>
      <c r="C184" s="198"/>
      <c r="D184" s="79"/>
      <c r="E184" s="79"/>
      <c r="F184" s="79"/>
      <c r="G184" s="79"/>
      <c r="H184" s="79"/>
      <c r="I184" s="198"/>
      <c r="J184" s="198"/>
      <c r="K184" s="79"/>
      <c r="L184" s="79"/>
      <c r="M184" s="79"/>
      <c r="N184" s="79"/>
      <c r="O184" s="79"/>
      <c r="P184" s="198"/>
      <c r="Q184" s="198"/>
      <c r="R184" s="79"/>
      <c r="S184" s="79"/>
      <c r="T184" s="79"/>
      <c r="U184" s="79"/>
      <c r="V184" s="79"/>
      <c r="W184" s="198"/>
      <c r="X184" s="198"/>
      <c r="Y184" s="79"/>
      <c r="Z184" s="79"/>
      <c r="AA184" s="79"/>
      <c r="AB184" s="79"/>
      <c r="AC184" s="79"/>
      <c r="AD184" s="198"/>
      <c r="AE184" s="198"/>
      <c r="AF184" s="79"/>
    </row>
    <row r="185" spans="1:37" hidden="1">
      <c r="A185" s="193" t="s">
        <v>366</v>
      </c>
      <c r="B185" s="193" t="s">
        <v>367</v>
      </c>
      <c r="C185" s="198"/>
      <c r="D185" s="79"/>
      <c r="E185" s="79"/>
      <c r="F185" s="79"/>
      <c r="G185" s="79"/>
      <c r="H185" s="79"/>
      <c r="I185" s="198"/>
      <c r="J185" s="198"/>
      <c r="K185" s="79"/>
      <c r="L185" s="79"/>
      <c r="M185" s="79"/>
      <c r="N185" s="79"/>
      <c r="O185" s="79"/>
      <c r="P185" s="198"/>
      <c r="Q185" s="198"/>
      <c r="R185" s="79"/>
      <c r="S185" s="79"/>
      <c r="T185" s="79"/>
      <c r="U185" s="79"/>
      <c r="V185" s="79"/>
      <c r="W185" s="198"/>
      <c r="X185" s="198"/>
      <c r="Y185" s="148"/>
      <c r="Z185" s="148"/>
      <c r="AA185" s="148"/>
      <c r="AB185" s="148"/>
      <c r="AC185" s="148"/>
      <c r="AD185" s="198"/>
      <c r="AE185" s="198"/>
      <c r="AF185" s="79"/>
    </row>
    <row r="186" spans="1:37" hidden="1"/>
    <row r="187" spans="1:37" ht="20.25" hidden="1">
      <c r="A187" s="113" t="s">
        <v>162</v>
      </c>
      <c r="B187" s="114" t="s">
        <v>162</v>
      </c>
      <c r="F187" s="115"/>
      <c r="R187" s="115"/>
    </row>
    <row r="188" spans="1:37" hidden="1">
      <c r="A188" s="661" t="s">
        <v>321</v>
      </c>
      <c r="B188" s="661" t="s">
        <v>322</v>
      </c>
      <c r="C188" s="602" t="s">
        <v>116</v>
      </c>
      <c r="D188" s="602" t="s">
        <v>117</v>
      </c>
      <c r="E188" s="602" t="s">
        <v>116</v>
      </c>
      <c r="F188" s="602" t="s">
        <v>118</v>
      </c>
      <c r="G188" s="602" t="s">
        <v>119</v>
      </c>
      <c r="H188" s="602" t="s">
        <v>119</v>
      </c>
      <c r="I188" s="602" t="s">
        <v>120</v>
      </c>
      <c r="J188" s="602" t="s">
        <v>116</v>
      </c>
      <c r="K188" s="602" t="s">
        <v>117</v>
      </c>
      <c r="L188" s="602" t="s">
        <v>116</v>
      </c>
      <c r="M188" s="602" t="s">
        <v>118</v>
      </c>
      <c r="N188" s="602" t="s">
        <v>119</v>
      </c>
      <c r="O188" s="602" t="s">
        <v>119</v>
      </c>
      <c r="P188" s="602" t="s">
        <v>120</v>
      </c>
      <c r="Q188" s="602" t="s">
        <v>116</v>
      </c>
      <c r="R188" s="602" t="s">
        <v>117</v>
      </c>
      <c r="S188" s="602" t="s">
        <v>116</v>
      </c>
      <c r="T188" s="602" t="s">
        <v>118</v>
      </c>
      <c r="U188" s="602" t="s">
        <v>119</v>
      </c>
      <c r="V188" s="602" t="s">
        <v>119</v>
      </c>
      <c r="W188" s="602" t="s">
        <v>120</v>
      </c>
      <c r="X188" s="602" t="s">
        <v>116</v>
      </c>
      <c r="Y188" s="602" t="s">
        <v>117</v>
      </c>
      <c r="Z188" s="602" t="s">
        <v>116</v>
      </c>
      <c r="AA188" s="602" t="s">
        <v>118</v>
      </c>
      <c r="AB188" s="602" t="s">
        <v>119</v>
      </c>
      <c r="AC188" s="602" t="s">
        <v>119</v>
      </c>
      <c r="AD188" s="602" t="s">
        <v>120</v>
      </c>
      <c r="AE188" s="602" t="s">
        <v>116</v>
      </c>
      <c r="AF188" s="209" t="s">
        <v>117</v>
      </c>
      <c r="AG188" s="602" t="s">
        <v>116</v>
      </c>
      <c r="AH188" s="304"/>
    </row>
    <row r="189" spans="1:37" hidden="1">
      <c r="A189" s="661"/>
      <c r="B189" s="661"/>
      <c r="C189" s="602">
        <v>1</v>
      </c>
      <c r="D189" s="602">
        <v>2</v>
      </c>
      <c r="E189" s="602">
        <v>3</v>
      </c>
      <c r="F189" s="602">
        <v>4</v>
      </c>
      <c r="G189" s="602">
        <v>5</v>
      </c>
      <c r="H189" s="602">
        <v>6</v>
      </c>
      <c r="I189" s="602">
        <v>7</v>
      </c>
      <c r="J189" s="602">
        <v>8</v>
      </c>
      <c r="K189" s="602">
        <v>9</v>
      </c>
      <c r="L189" s="602">
        <v>10</v>
      </c>
      <c r="M189" s="602">
        <v>11</v>
      </c>
      <c r="N189" s="602">
        <v>12</v>
      </c>
      <c r="O189" s="602">
        <v>13</v>
      </c>
      <c r="P189" s="602">
        <v>14</v>
      </c>
      <c r="Q189" s="602">
        <v>15</v>
      </c>
      <c r="R189" s="602">
        <v>16</v>
      </c>
      <c r="S189" s="602">
        <v>17</v>
      </c>
      <c r="T189" s="602">
        <v>18</v>
      </c>
      <c r="U189" s="602">
        <v>19</v>
      </c>
      <c r="V189" s="602">
        <v>20</v>
      </c>
      <c r="W189" s="602">
        <v>21</v>
      </c>
      <c r="X189" s="602">
        <v>22</v>
      </c>
      <c r="Y189" s="602">
        <v>23</v>
      </c>
      <c r="Z189" s="602">
        <v>24</v>
      </c>
      <c r="AA189" s="602">
        <v>25</v>
      </c>
      <c r="AB189" s="602">
        <v>26</v>
      </c>
      <c r="AC189" s="602">
        <v>27</v>
      </c>
      <c r="AD189" s="602">
        <v>28</v>
      </c>
      <c r="AE189" s="602">
        <v>29</v>
      </c>
      <c r="AF189" s="209">
        <v>30</v>
      </c>
      <c r="AG189" s="602">
        <v>31</v>
      </c>
      <c r="AH189" s="304"/>
    </row>
    <row r="190" spans="1:37" hidden="1">
      <c r="A190" s="193" t="s">
        <v>357</v>
      </c>
      <c r="B190" s="193" t="s">
        <v>324</v>
      </c>
      <c r="C190" s="141"/>
      <c r="D190" s="145"/>
      <c r="E190" s="145"/>
      <c r="F190" s="145"/>
      <c r="G190" s="210"/>
      <c r="H190" s="210"/>
      <c r="I190" s="145"/>
      <c r="J190" s="141"/>
      <c r="K190" s="145"/>
      <c r="L190" s="145"/>
      <c r="M190" s="145"/>
      <c r="N190" s="210"/>
      <c r="O190" s="210"/>
      <c r="P190" s="145"/>
      <c r="Q190" s="141"/>
      <c r="R190" s="145"/>
      <c r="S190" s="145"/>
      <c r="T190" s="145"/>
      <c r="U190" s="210"/>
      <c r="V190" s="210"/>
      <c r="W190" s="145"/>
      <c r="X190" s="141"/>
      <c r="Y190" s="145"/>
      <c r="Z190" s="145"/>
      <c r="AA190" s="145"/>
      <c r="AB190" s="210"/>
      <c r="AC190" s="210"/>
      <c r="AD190" s="145"/>
      <c r="AE190" s="141"/>
      <c r="AF190" s="211"/>
      <c r="AG190" s="79"/>
      <c r="AJ190" s="130"/>
      <c r="AK190" s="39" t="s">
        <v>325</v>
      </c>
    </row>
    <row r="191" spans="1:37" hidden="1">
      <c r="A191" s="193" t="s">
        <v>44</v>
      </c>
      <c r="B191" s="193" t="s">
        <v>326</v>
      </c>
      <c r="C191" s="145"/>
      <c r="D191" s="145"/>
      <c r="E191" s="145"/>
      <c r="F191" s="145"/>
      <c r="G191" s="212"/>
      <c r="H191" s="210"/>
      <c r="I191" s="145"/>
      <c r="J191" s="145"/>
      <c r="K191" s="145"/>
      <c r="L191" s="145"/>
      <c r="M191" s="145"/>
      <c r="N191" s="212"/>
      <c r="O191" s="210"/>
      <c r="P191" s="145"/>
      <c r="Q191" s="145"/>
      <c r="R191" s="145"/>
      <c r="S191" s="145"/>
      <c r="T191" s="145"/>
      <c r="U191" s="212"/>
      <c r="V191" s="210"/>
      <c r="W191" s="145"/>
      <c r="X191" s="145"/>
      <c r="Y191" s="145"/>
      <c r="Z191" s="145"/>
      <c r="AA191" s="145"/>
      <c r="AB191" s="212"/>
      <c r="AC191" s="210"/>
      <c r="AD191" s="145"/>
      <c r="AE191" s="145"/>
      <c r="AF191" s="211"/>
      <c r="AG191" s="79"/>
      <c r="AJ191" s="130"/>
      <c r="AK191" s="39" t="s">
        <v>327</v>
      </c>
    </row>
    <row r="192" spans="1:37" hidden="1">
      <c r="A192" s="196" t="s">
        <v>358</v>
      </c>
      <c r="B192" s="196" t="s">
        <v>329</v>
      </c>
      <c r="C192" s="141"/>
      <c r="D192" s="141"/>
      <c r="E192" s="175"/>
      <c r="F192" s="135"/>
      <c r="G192" s="210"/>
      <c r="H192" s="210"/>
      <c r="I192" s="145"/>
      <c r="J192" s="135"/>
      <c r="K192" s="135"/>
      <c r="L192" s="175"/>
      <c r="M192" s="175"/>
      <c r="N192" s="210"/>
      <c r="O192" s="210"/>
      <c r="P192" s="145"/>
      <c r="Q192" s="141"/>
      <c r="R192" s="141"/>
      <c r="S192" s="135"/>
      <c r="T192" s="135"/>
      <c r="U192" s="210"/>
      <c r="V192" s="210"/>
      <c r="W192" s="145"/>
      <c r="X192" s="141"/>
      <c r="Y192" s="141"/>
      <c r="Z192" s="175"/>
      <c r="AA192" s="135"/>
      <c r="AB192" s="210"/>
      <c r="AC192" s="210"/>
      <c r="AD192" s="145"/>
      <c r="AE192" s="141"/>
      <c r="AF192" s="213"/>
      <c r="AG192" s="79"/>
    </row>
    <row r="193" spans="1:38" hidden="1">
      <c r="A193" s="193" t="s">
        <v>24</v>
      </c>
      <c r="B193" s="193" t="s">
        <v>331</v>
      </c>
      <c r="C193" s="141"/>
      <c r="D193" s="145"/>
      <c r="E193" s="145"/>
      <c r="F193" s="145"/>
      <c r="G193" s="210"/>
      <c r="H193" s="210"/>
      <c r="I193" s="145"/>
      <c r="J193" s="141"/>
      <c r="K193" s="145"/>
      <c r="L193" s="145"/>
      <c r="M193" s="145"/>
      <c r="N193" s="210"/>
      <c r="O193" s="210"/>
      <c r="P193" s="145"/>
      <c r="Q193" s="141"/>
      <c r="R193" s="145"/>
      <c r="S193" s="145"/>
      <c r="T193" s="145"/>
      <c r="U193" s="210"/>
      <c r="V193" s="210"/>
      <c r="W193" s="145"/>
      <c r="X193" s="141"/>
      <c r="Y193" s="145"/>
      <c r="Z193" s="145"/>
      <c r="AA193" s="145"/>
      <c r="AB193" s="210"/>
      <c r="AC193" s="210"/>
      <c r="AD193" s="145"/>
      <c r="AE193" s="141"/>
      <c r="AF193" s="211"/>
      <c r="AG193" s="79"/>
    </row>
    <row r="194" spans="1:38" hidden="1">
      <c r="A194" s="193" t="s">
        <v>36</v>
      </c>
      <c r="B194" s="193" t="s">
        <v>290</v>
      </c>
      <c r="C194" s="141"/>
      <c r="D194" s="145"/>
      <c r="E194" s="145"/>
      <c r="F194" s="145"/>
      <c r="G194" s="210"/>
      <c r="H194" s="210"/>
      <c r="I194" s="145"/>
      <c r="J194" s="141"/>
      <c r="K194" s="145"/>
      <c r="L194" s="145"/>
      <c r="M194" s="145"/>
      <c r="N194" s="210"/>
      <c r="O194" s="210"/>
      <c r="P194" s="145"/>
      <c r="Q194" s="149" t="s">
        <v>370</v>
      </c>
      <c r="R194" s="145"/>
      <c r="S194" s="145"/>
      <c r="T194" s="147" t="s">
        <v>370</v>
      </c>
      <c r="U194" s="210"/>
      <c r="V194" s="210"/>
      <c r="W194" s="145"/>
      <c r="X194" s="141"/>
      <c r="Y194" s="145"/>
      <c r="Z194" s="145"/>
      <c r="AA194" s="145"/>
      <c r="AB194" s="210"/>
      <c r="AC194" s="210"/>
      <c r="AD194" s="145"/>
      <c r="AE194" s="141"/>
      <c r="AF194" s="211"/>
      <c r="AG194" s="79"/>
      <c r="AJ194" s="135"/>
      <c r="AK194" s="39" t="s">
        <v>333</v>
      </c>
    </row>
    <row r="195" spans="1:38" hidden="1">
      <c r="A195" s="193" t="s">
        <v>334</v>
      </c>
      <c r="B195" s="193" t="s">
        <v>233</v>
      </c>
      <c r="C195" s="141"/>
      <c r="D195" s="145"/>
      <c r="E195" s="145"/>
      <c r="F195" s="145"/>
      <c r="G195" s="210"/>
      <c r="H195" s="210"/>
      <c r="I195" s="145"/>
      <c r="J195" s="141"/>
      <c r="K195" s="145"/>
      <c r="L195" s="178"/>
      <c r="M195" s="145"/>
      <c r="N195" s="210"/>
      <c r="O195" s="210"/>
      <c r="P195" s="145"/>
      <c r="Q195" s="141"/>
      <c r="R195" s="145"/>
      <c r="S195" s="145"/>
      <c r="T195" s="145"/>
      <c r="U195" s="210"/>
      <c r="V195" s="210"/>
      <c r="W195" s="145"/>
      <c r="X195" s="141"/>
      <c r="Y195" s="145"/>
      <c r="Z195" s="145"/>
      <c r="AA195" s="145"/>
      <c r="AB195" s="210"/>
      <c r="AC195" s="210"/>
      <c r="AD195" s="145"/>
      <c r="AE195" s="141"/>
      <c r="AF195" s="211"/>
      <c r="AG195" s="79"/>
      <c r="AJ195" s="135"/>
      <c r="AK195" s="660" t="s">
        <v>361</v>
      </c>
      <c r="AL195" s="660"/>
    </row>
    <row r="196" spans="1:38" hidden="1">
      <c r="A196" s="193" t="s">
        <v>336</v>
      </c>
      <c r="B196" s="193" t="s">
        <v>337</v>
      </c>
      <c r="C196" s="148"/>
      <c r="D196" s="148"/>
      <c r="E196" s="148"/>
      <c r="F196" s="148"/>
      <c r="G196" s="210"/>
      <c r="H196" s="210"/>
      <c r="I196" s="148"/>
      <c r="J196" s="148"/>
      <c r="K196" s="148"/>
      <c r="L196" s="214"/>
      <c r="M196" s="215"/>
      <c r="N196" s="210"/>
      <c r="O196" s="210"/>
      <c r="P196" s="175"/>
      <c r="Q196" s="141"/>
      <c r="R196" s="145"/>
      <c r="S196" s="175"/>
      <c r="T196" s="145"/>
      <c r="U196" s="210"/>
      <c r="V196" s="210"/>
      <c r="W196" s="175"/>
      <c r="X196" s="141"/>
      <c r="Y196" s="145"/>
      <c r="Z196" s="175"/>
      <c r="AA196" s="145"/>
      <c r="AB196" s="210"/>
      <c r="AC196" s="210"/>
      <c r="AD196" s="175"/>
      <c r="AE196" s="141"/>
      <c r="AF196" s="211"/>
      <c r="AG196" s="79"/>
      <c r="AJ196" s="135"/>
      <c r="AK196" s="660"/>
      <c r="AL196" s="660"/>
    </row>
    <row r="197" spans="1:38" hidden="1">
      <c r="A197" s="193" t="s">
        <v>338</v>
      </c>
      <c r="B197" s="193" t="s">
        <v>339</v>
      </c>
      <c r="C197" s="141"/>
      <c r="D197" s="145"/>
      <c r="E197" s="145"/>
      <c r="F197" s="145"/>
      <c r="G197" s="210"/>
      <c r="H197" s="210"/>
      <c r="I197" s="145"/>
      <c r="J197" s="141"/>
      <c r="K197" s="145"/>
      <c r="L197" s="207"/>
      <c r="M197" s="145"/>
      <c r="N197" s="210"/>
      <c r="O197" s="210"/>
      <c r="P197" s="145"/>
      <c r="Q197" s="141"/>
      <c r="R197" s="145"/>
      <c r="S197" s="145"/>
      <c r="T197" s="145"/>
      <c r="U197" s="210"/>
      <c r="V197" s="210"/>
      <c r="W197" s="145"/>
      <c r="X197" s="141"/>
      <c r="Y197" s="145"/>
      <c r="Z197" s="145"/>
      <c r="AA197" s="145"/>
      <c r="AB197" s="210"/>
      <c r="AC197" s="210"/>
      <c r="AD197" s="145"/>
      <c r="AE197" s="141"/>
      <c r="AF197" s="211"/>
      <c r="AG197" s="79"/>
    </row>
    <row r="198" spans="1:38" hidden="1">
      <c r="A198" s="193" t="s">
        <v>340</v>
      </c>
      <c r="B198" s="193" t="s">
        <v>341</v>
      </c>
      <c r="C198" s="141"/>
      <c r="D198" s="145"/>
      <c r="E198" s="145"/>
      <c r="F198" s="145"/>
      <c r="G198" s="210"/>
      <c r="H198" s="210"/>
      <c r="I198" s="145"/>
      <c r="J198" s="141"/>
      <c r="K198" s="145"/>
      <c r="L198" s="145"/>
      <c r="M198" s="145"/>
      <c r="N198" s="210"/>
      <c r="O198" s="210"/>
      <c r="P198" s="145"/>
      <c r="Q198" s="141"/>
      <c r="R198" s="145"/>
      <c r="S198" s="145"/>
      <c r="T198" s="145"/>
      <c r="U198" s="210"/>
      <c r="V198" s="210"/>
      <c r="W198" s="145"/>
      <c r="X198" s="141"/>
      <c r="Y198" s="145"/>
      <c r="Z198" s="145"/>
      <c r="AA198" s="145"/>
      <c r="AB198" s="210"/>
      <c r="AC198" s="210"/>
      <c r="AD198" s="145"/>
      <c r="AE198" s="141"/>
      <c r="AF198" s="211"/>
      <c r="AG198" s="79"/>
    </row>
    <row r="199" spans="1:38" hidden="1">
      <c r="A199" s="193" t="s">
        <v>10</v>
      </c>
      <c r="B199" s="193" t="s">
        <v>342</v>
      </c>
      <c r="C199" s="141"/>
      <c r="D199" s="175"/>
      <c r="E199" s="175"/>
      <c r="F199" s="212"/>
      <c r="G199" s="210"/>
      <c r="H199" s="79"/>
      <c r="I199" s="141"/>
      <c r="J199" s="141"/>
      <c r="K199" s="175"/>
      <c r="L199" s="175"/>
      <c r="M199" s="212"/>
      <c r="N199" s="210"/>
      <c r="O199" s="79"/>
      <c r="P199" s="141"/>
      <c r="Q199" s="141"/>
      <c r="R199" s="175"/>
      <c r="S199" s="175"/>
      <c r="T199" s="212"/>
      <c r="U199" s="210"/>
      <c r="V199" s="79"/>
      <c r="W199" s="141"/>
      <c r="X199" s="141"/>
      <c r="Y199" s="175"/>
      <c r="Z199" s="175"/>
      <c r="AA199" s="212"/>
      <c r="AB199" s="210"/>
      <c r="AC199" s="79"/>
      <c r="AD199" s="141"/>
      <c r="AE199" s="141"/>
      <c r="AF199" s="211"/>
      <c r="AG199" s="79"/>
    </row>
    <row r="200" spans="1:38" hidden="1">
      <c r="A200" s="193" t="s">
        <v>343</v>
      </c>
      <c r="B200" s="193" t="s">
        <v>344</v>
      </c>
      <c r="C200" s="141"/>
      <c r="D200" s="145"/>
      <c r="E200" s="145"/>
      <c r="F200" s="212"/>
      <c r="G200" s="210"/>
      <c r="H200" s="79"/>
      <c r="I200" s="141"/>
      <c r="J200" s="141"/>
      <c r="K200" s="145"/>
      <c r="L200" s="145"/>
      <c r="M200" s="212"/>
      <c r="N200" s="210"/>
      <c r="O200" s="79"/>
      <c r="P200" s="141"/>
      <c r="Q200" s="141"/>
      <c r="R200" s="145"/>
      <c r="S200" s="145"/>
      <c r="T200" s="212"/>
      <c r="U200" s="210"/>
      <c r="V200" s="79"/>
      <c r="W200" s="141"/>
      <c r="X200" s="141"/>
      <c r="Y200" s="145"/>
      <c r="Z200" s="145"/>
      <c r="AA200" s="212"/>
      <c r="AB200" s="210"/>
      <c r="AC200" s="79"/>
      <c r="AD200" s="141"/>
      <c r="AE200" s="141"/>
      <c r="AF200" s="211"/>
      <c r="AG200" s="79"/>
    </row>
    <row r="201" spans="1:38" hidden="1">
      <c r="A201" s="193" t="s">
        <v>6</v>
      </c>
      <c r="B201" s="193" t="s">
        <v>346</v>
      </c>
      <c r="C201" s="141"/>
      <c r="D201" s="145"/>
      <c r="E201" s="145"/>
      <c r="F201" s="212"/>
      <c r="G201" s="210"/>
      <c r="H201" s="79"/>
      <c r="I201" s="141"/>
      <c r="J201" s="141"/>
      <c r="K201" s="145"/>
      <c r="L201" s="145"/>
      <c r="M201" s="212"/>
      <c r="N201" s="210"/>
      <c r="O201" s="79"/>
      <c r="P201" s="141"/>
      <c r="Q201" s="141"/>
      <c r="R201" s="145"/>
      <c r="S201" s="145"/>
      <c r="T201" s="212"/>
      <c r="U201" s="210"/>
      <c r="V201" s="79"/>
      <c r="W201" s="141"/>
      <c r="X201" s="141"/>
      <c r="Y201" s="145"/>
      <c r="Z201" s="145"/>
      <c r="AA201" s="212"/>
      <c r="AB201" s="210"/>
      <c r="AC201" s="79"/>
      <c r="AD201" s="141"/>
      <c r="AE201" s="141"/>
      <c r="AF201" s="211"/>
      <c r="AG201" s="79"/>
    </row>
    <row r="202" spans="1:38" hidden="1">
      <c r="A202" s="193" t="s">
        <v>362</v>
      </c>
      <c r="B202" s="193" t="s">
        <v>348</v>
      </c>
      <c r="C202" s="141"/>
      <c r="D202" s="145"/>
      <c r="E202" s="145"/>
      <c r="F202" s="212"/>
      <c r="G202" s="210"/>
      <c r="H202" s="79"/>
      <c r="I202" s="141"/>
      <c r="J202" s="141"/>
      <c r="K202" s="145"/>
      <c r="L202" s="145"/>
      <c r="M202" s="212"/>
      <c r="N202" s="210"/>
      <c r="O202" s="79"/>
      <c r="P202" s="141"/>
      <c r="Q202" s="141"/>
      <c r="R202" s="145"/>
      <c r="S202" s="145"/>
      <c r="T202" s="212"/>
      <c r="U202" s="210"/>
      <c r="V202" s="79"/>
      <c r="W202" s="141"/>
      <c r="X202" s="141"/>
      <c r="Y202" s="145"/>
      <c r="Z202" s="145"/>
      <c r="AA202" s="212"/>
      <c r="AB202" s="210"/>
      <c r="AC202" s="79"/>
      <c r="AD202" s="141"/>
      <c r="AE202" s="141"/>
      <c r="AF202" s="211"/>
      <c r="AG202" s="79"/>
    </row>
    <row r="203" spans="1:38" hidden="1">
      <c r="A203" s="193" t="s">
        <v>26</v>
      </c>
      <c r="B203" s="193" t="s">
        <v>355</v>
      </c>
      <c r="C203" s="141"/>
      <c r="D203" s="145"/>
      <c r="E203" s="141"/>
      <c r="F203" s="141"/>
      <c r="G203" s="210"/>
      <c r="H203" s="210"/>
      <c r="I203" s="145"/>
      <c r="J203" s="141"/>
      <c r="K203" s="145"/>
      <c r="L203" s="141"/>
      <c r="M203" s="141"/>
      <c r="N203" s="210"/>
      <c r="O203" s="210"/>
      <c r="P203" s="145"/>
      <c r="Q203" s="141"/>
      <c r="R203" s="145"/>
      <c r="S203" s="141"/>
      <c r="T203" s="141"/>
      <c r="U203" s="210"/>
      <c r="V203" s="210"/>
      <c r="W203" s="145"/>
      <c r="X203" s="141"/>
      <c r="Y203" s="145"/>
      <c r="Z203" s="141"/>
      <c r="AA203" s="141"/>
      <c r="AB203" s="210"/>
      <c r="AC203" s="210"/>
      <c r="AD203" s="145"/>
      <c r="AE203" s="141"/>
      <c r="AF203" s="211"/>
      <c r="AG203" s="79"/>
    </row>
    <row r="204" spans="1:38" hidden="1">
      <c r="A204" s="193" t="s">
        <v>4</v>
      </c>
      <c r="B204" s="193" t="s">
        <v>350</v>
      </c>
      <c r="C204" s="177"/>
      <c r="D204" s="178"/>
      <c r="E204" s="178"/>
      <c r="F204" s="178"/>
      <c r="G204" s="216"/>
      <c r="H204" s="216"/>
      <c r="I204" s="178"/>
      <c r="J204" s="177"/>
      <c r="K204" s="178"/>
      <c r="L204" s="178"/>
      <c r="M204" s="178"/>
      <c r="N204" s="216"/>
      <c r="O204" s="216"/>
      <c r="P204" s="178"/>
      <c r="Q204" s="177"/>
      <c r="R204" s="178"/>
      <c r="S204" s="178"/>
      <c r="T204" s="178"/>
      <c r="U204" s="216"/>
      <c r="V204" s="216"/>
      <c r="W204" s="178"/>
      <c r="X204" s="177"/>
      <c r="Y204" s="178"/>
      <c r="Z204" s="178"/>
      <c r="AA204" s="178"/>
      <c r="AB204" s="216"/>
      <c r="AC204" s="216"/>
      <c r="AD204" s="178"/>
      <c r="AE204" s="177"/>
      <c r="AF204" s="217"/>
      <c r="AG204" s="79"/>
    </row>
    <row r="205" spans="1:38" hidden="1">
      <c r="A205" s="193" t="s">
        <v>371</v>
      </c>
      <c r="B205" s="193" t="s">
        <v>352</v>
      </c>
      <c r="C205" s="141"/>
      <c r="D205" s="145"/>
      <c r="E205" s="145"/>
      <c r="F205" s="145"/>
      <c r="G205" s="210"/>
      <c r="H205" s="210"/>
      <c r="I205" s="145"/>
      <c r="J205" s="141"/>
      <c r="K205" s="145"/>
      <c r="L205" s="145"/>
      <c r="M205" s="145"/>
      <c r="N205" s="210"/>
      <c r="O205" s="210"/>
      <c r="P205" s="145"/>
      <c r="Q205" s="141"/>
      <c r="R205" s="145"/>
      <c r="S205" s="145"/>
      <c r="T205" s="145"/>
      <c r="U205" s="210"/>
      <c r="V205" s="210"/>
      <c r="W205" s="145"/>
      <c r="X205" s="141"/>
      <c r="Y205" s="145"/>
      <c r="Z205" s="145"/>
      <c r="AA205" s="145"/>
      <c r="AB205" s="210"/>
      <c r="AC205" s="210"/>
      <c r="AD205" s="145"/>
      <c r="AE205" s="141"/>
      <c r="AF205" s="211"/>
      <c r="AG205" s="79"/>
    </row>
    <row r="206" spans="1:38" hidden="1">
      <c r="A206" s="193" t="s">
        <v>372</v>
      </c>
      <c r="B206" s="193" t="s">
        <v>364</v>
      </c>
      <c r="C206" s="42"/>
      <c r="D206" s="42"/>
      <c r="E206" s="42"/>
      <c r="F206" s="42"/>
      <c r="G206" s="216"/>
      <c r="H206" s="216"/>
      <c r="I206" s="42"/>
      <c r="J206" s="42"/>
      <c r="K206" s="42"/>
      <c r="L206" s="42"/>
      <c r="M206" s="42"/>
      <c r="N206" s="216"/>
      <c r="O206" s="216"/>
      <c r="P206" s="42"/>
      <c r="Q206" s="42"/>
      <c r="R206" s="42"/>
      <c r="S206" s="42"/>
      <c r="T206" s="42"/>
      <c r="U206" s="216"/>
      <c r="V206" s="216"/>
      <c r="W206" s="42"/>
      <c r="X206" s="42"/>
      <c r="Y206" s="42"/>
      <c r="Z206" s="42"/>
      <c r="AA206" s="42"/>
      <c r="AB206" s="216"/>
      <c r="AC206" s="216"/>
      <c r="AD206" s="42"/>
      <c r="AE206" s="42"/>
      <c r="AF206" s="183"/>
      <c r="AG206" s="42"/>
    </row>
    <row r="207" spans="1:38" hidden="1">
      <c r="A207" s="193" t="s">
        <v>68</v>
      </c>
      <c r="B207" s="193" t="s">
        <v>365</v>
      </c>
      <c r="C207" s="79"/>
      <c r="D207" s="79"/>
      <c r="E207" s="79"/>
      <c r="F207" s="79"/>
      <c r="G207" s="210"/>
      <c r="H207" s="210"/>
      <c r="I207" s="79"/>
      <c r="J207" s="79"/>
      <c r="K207" s="79"/>
      <c r="L207" s="79"/>
      <c r="M207" s="79"/>
      <c r="N207" s="210"/>
      <c r="O207" s="210"/>
      <c r="P207" s="79"/>
      <c r="Q207" s="79"/>
      <c r="R207" s="79"/>
      <c r="S207" s="79"/>
      <c r="T207" s="79"/>
      <c r="U207" s="210"/>
      <c r="V207" s="210"/>
      <c r="W207" s="79"/>
      <c r="X207" s="79"/>
      <c r="Y207" s="79"/>
      <c r="Z207" s="159"/>
      <c r="AA207" s="159"/>
      <c r="AB207" s="210"/>
      <c r="AC207" s="210"/>
      <c r="AD207" s="159"/>
      <c r="AE207" s="159"/>
      <c r="AF207" s="159"/>
      <c r="AG207" s="159"/>
    </row>
    <row r="208" spans="1:38" hidden="1">
      <c r="A208" s="193" t="s">
        <v>366</v>
      </c>
      <c r="B208" s="193" t="s">
        <v>367</v>
      </c>
      <c r="C208" s="79"/>
      <c r="D208" s="79"/>
      <c r="E208" s="79"/>
      <c r="F208" s="79"/>
      <c r="G208" s="210"/>
      <c r="H208" s="210"/>
      <c r="I208" s="79"/>
      <c r="J208" s="79"/>
      <c r="K208" s="79"/>
      <c r="L208" s="79"/>
      <c r="M208" s="79"/>
      <c r="N208" s="210"/>
      <c r="O208" s="210"/>
      <c r="P208" s="79"/>
      <c r="Q208" s="79"/>
      <c r="R208" s="79"/>
      <c r="S208" s="79"/>
      <c r="T208" s="79"/>
      <c r="U208" s="210"/>
      <c r="V208" s="210"/>
      <c r="W208" s="79"/>
      <c r="X208" s="79"/>
      <c r="Y208" s="79"/>
      <c r="Z208" s="79"/>
      <c r="AA208" s="79"/>
      <c r="AB208" s="210"/>
      <c r="AC208" s="210"/>
      <c r="AD208" s="79"/>
      <c r="AE208" s="79"/>
      <c r="AF208" s="79"/>
      <c r="AG208" s="79"/>
    </row>
    <row r="209" spans="1:37" hidden="1"/>
    <row r="210" spans="1:37" ht="20.25" hidden="1">
      <c r="A210" s="113" t="s">
        <v>167</v>
      </c>
      <c r="B210" s="114" t="s">
        <v>167</v>
      </c>
      <c r="F210" s="115"/>
      <c r="R210" s="115"/>
    </row>
    <row r="211" spans="1:37" hidden="1">
      <c r="A211" s="661" t="s">
        <v>321</v>
      </c>
      <c r="B211" s="661" t="s">
        <v>322</v>
      </c>
      <c r="C211" s="602" t="s">
        <v>118</v>
      </c>
      <c r="D211" s="602" t="s">
        <v>119</v>
      </c>
      <c r="E211" s="602" t="s">
        <v>119</v>
      </c>
      <c r="F211" s="602" t="s">
        <v>120</v>
      </c>
      <c r="G211" s="602" t="s">
        <v>116</v>
      </c>
      <c r="H211" s="602" t="s">
        <v>117</v>
      </c>
      <c r="I211" s="602" t="s">
        <v>116</v>
      </c>
      <c r="J211" s="602" t="s">
        <v>118</v>
      </c>
      <c r="K211" s="602" t="s">
        <v>119</v>
      </c>
      <c r="L211" s="602" t="s">
        <v>119</v>
      </c>
      <c r="M211" s="602" t="s">
        <v>120</v>
      </c>
      <c r="N211" s="602" t="s">
        <v>116</v>
      </c>
      <c r="O211" s="602" t="s">
        <v>117</v>
      </c>
      <c r="P211" s="602" t="s">
        <v>116</v>
      </c>
      <c r="Q211" s="602" t="s">
        <v>118</v>
      </c>
      <c r="R211" s="602" t="s">
        <v>119</v>
      </c>
      <c r="S211" s="602" t="s">
        <v>119</v>
      </c>
      <c r="T211" s="602" t="s">
        <v>120</v>
      </c>
      <c r="U211" s="602" t="s">
        <v>116</v>
      </c>
      <c r="V211" s="602" t="s">
        <v>117</v>
      </c>
      <c r="W211" s="602" t="s">
        <v>116</v>
      </c>
      <c r="X211" s="602" t="s">
        <v>118</v>
      </c>
      <c r="Y211" s="602" t="s">
        <v>119</v>
      </c>
      <c r="Z211" s="602" t="s">
        <v>119</v>
      </c>
      <c r="AA211" s="602" t="s">
        <v>120</v>
      </c>
      <c r="AB211" s="602" t="s">
        <v>116</v>
      </c>
      <c r="AC211" s="602" t="s">
        <v>117</v>
      </c>
      <c r="AD211" s="602" t="s">
        <v>116</v>
      </c>
      <c r="AE211" s="602" t="s">
        <v>118</v>
      </c>
      <c r="AF211" s="602" t="s">
        <v>119</v>
      </c>
    </row>
    <row r="212" spans="1:37" hidden="1">
      <c r="A212" s="661"/>
      <c r="B212" s="661"/>
      <c r="C212" s="602">
        <v>1</v>
      </c>
      <c r="D212" s="602">
        <v>2</v>
      </c>
      <c r="E212" s="602">
        <v>3</v>
      </c>
      <c r="F212" s="602">
        <v>4</v>
      </c>
      <c r="G212" s="602">
        <v>5</v>
      </c>
      <c r="H212" s="602">
        <v>6</v>
      </c>
      <c r="I212" s="602">
        <v>7</v>
      </c>
      <c r="J212" s="602">
        <v>8</v>
      </c>
      <c r="K212" s="602">
        <v>9</v>
      </c>
      <c r="L212" s="602">
        <v>10</v>
      </c>
      <c r="M212" s="602">
        <v>11</v>
      </c>
      <c r="N212" s="602">
        <v>12</v>
      </c>
      <c r="O212" s="602">
        <v>13</v>
      </c>
      <c r="P212" s="602">
        <v>14</v>
      </c>
      <c r="Q212" s="602">
        <v>15</v>
      </c>
      <c r="R212" s="602">
        <v>16</v>
      </c>
      <c r="S212" s="602">
        <v>17</v>
      </c>
      <c r="T212" s="602">
        <v>18</v>
      </c>
      <c r="U212" s="602">
        <v>19</v>
      </c>
      <c r="V212" s="602">
        <v>20</v>
      </c>
      <c r="W212" s="602">
        <v>21</v>
      </c>
      <c r="X212" s="602">
        <v>22</v>
      </c>
      <c r="Y212" s="602">
        <v>23</v>
      </c>
      <c r="Z212" s="602">
        <v>24</v>
      </c>
      <c r="AA212" s="602">
        <v>25</v>
      </c>
      <c r="AB212" s="602">
        <v>26</v>
      </c>
      <c r="AC212" s="602">
        <v>27</v>
      </c>
      <c r="AD212" s="602">
        <v>28</v>
      </c>
      <c r="AE212" s="602">
        <v>29</v>
      </c>
      <c r="AF212" s="602">
        <v>30</v>
      </c>
    </row>
    <row r="213" spans="1:37" hidden="1">
      <c r="A213" s="193" t="s">
        <v>357</v>
      </c>
      <c r="B213" s="193" t="s">
        <v>324</v>
      </c>
      <c r="C213" s="141"/>
      <c r="D213" s="212"/>
      <c r="E213" s="212"/>
      <c r="F213" s="145"/>
      <c r="G213" s="79"/>
      <c r="H213" s="79"/>
      <c r="I213" s="145"/>
      <c r="J213" s="141"/>
      <c r="K213" s="212"/>
      <c r="L213" s="212"/>
      <c r="M213" s="145"/>
      <c r="N213" s="79"/>
      <c r="O213" s="79"/>
      <c r="P213" s="145"/>
      <c r="Q213" s="152"/>
      <c r="R213" s="212"/>
      <c r="S213" s="212"/>
      <c r="T213" s="145"/>
      <c r="U213" s="79"/>
      <c r="V213" s="79"/>
      <c r="W213" s="145"/>
      <c r="X213" s="141"/>
      <c r="Y213" s="212"/>
      <c r="Z213" s="212"/>
      <c r="AA213" s="145"/>
      <c r="AB213" s="79"/>
      <c r="AC213" s="79"/>
      <c r="AD213" s="145"/>
      <c r="AE213" s="141"/>
      <c r="AF213" s="212"/>
      <c r="AI213" s="130"/>
      <c r="AJ213" s="39" t="s">
        <v>325</v>
      </c>
    </row>
    <row r="214" spans="1:37" hidden="1">
      <c r="A214" s="193" t="s">
        <v>44</v>
      </c>
      <c r="B214" s="193" t="s">
        <v>326</v>
      </c>
      <c r="C214" s="145"/>
      <c r="D214" s="212"/>
      <c r="E214" s="212"/>
      <c r="F214" s="145"/>
      <c r="G214" s="145"/>
      <c r="H214" s="79"/>
      <c r="I214" s="145"/>
      <c r="J214" s="145"/>
      <c r="K214" s="212"/>
      <c r="L214" s="212"/>
      <c r="M214" s="145"/>
      <c r="N214" s="79"/>
      <c r="O214" s="79"/>
      <c r="P214" s="145"/>
      <c r="Q214" s="157"/>
      <c r="R214" s="212"/>
      <c r="S214" s="212"/>
      <c r="T214" s="145"/>
      <c r="U214" s="79"/>
      <c r="V214" s="79"/>
      <c r="W214" s="145"/>
      <c r="X214" s="145"/>
      <c r="Y214" s="212"/>
      <c r="Z214" s="212"/>
      <c r="AA214" s="145"/>
      <c r="AB214" s="79"/>
      <c r="AC214" s="79"/>
      <c r="AD214" s="145"/>
      <c r="AE214" s="145"/>
      <c r="AF214" s="212"/>
      <c r="AI214" s="130"/>
      <c r="AJ214" s="39" t="s">
        <v>327</v>
      </c>
    </row>
    <row r="215" spans="1:37" hidden="1">
      <c r="A215" s="196" t="s">
        <v>358</v>
      </c>
      <c r="B215" s="196" t="s">
        <v>329</v>
      </c>
      <c r="C215" s="141"/>
      <c r="D215" s="218"/>
      <c r="E215" s="219"/>
      <c r="F215" s="145"/>
      <c r="G215" s="79"/>
      <c r="H215" s="79"/>
      <c r="I215" s="145"/>
      <c r="J215" s="141"/>
      <c r="K215" s="218"/>
      <c r="L215" s="219"/>
      <c r="M215" s="145"/>
      <c r="N215" s="79"/>
      <c r="O215" s="79"/>
      <c r="P215" s="145"/>
      <c r="Q215" s="152"/>
      <c r="R215" s="218"/>
      <c r="S215" s="219"/>
      <c r="T215" s="145"/>
      <c r="U215" s="79"/>
      <c r="V215" s="79"/>
      <c r="W215" s="145"/>
      <c r="X215" s="141"/>
      <c r="Y215" s="218"/>
      <c r="Z215" s="219"/>
      <c r="AA215" s="145"/>
      <c r="AB215" s="79"/>
      <c r="AC215" s="79"/>
      <c r="AD215" s="145"/>
      <c r="AE215" s="141"/>
      <c r="AF215" s="218"/>
    </row>
    <row r="216" spans="1:37" hidden="1">
      <c r="A216" s="193" t="s">
        <v>24</v>
      </c>
      <c r="B216" s="193" t="s">
        <v>331</v>
      </c>
      <c r="C216" s="141"/>
      <c r="D216" s="212"/>
      <c r="E216" s="212"/>
      <c r="F216" s="145"/>
      <c r="G216" s="79"/>
      <c r="H216" s="79"/>
      <c r="I216" s="145"/>
      <c r="J216" s="141"/>
      <c r="K216" s="212"/>
      <c r="L216" s="212"/>
      <c r="M216" s="145"/>
      <c r="N216" s="79"/>
      <c r="O216" s="79"/>
      <c r="P216" s="145"/>
      <c r="Q216" s="152"/>
      <c r="R216" s="212"/>
      <c r="S216" s="212"/>
      <c r="T216" s="145"/>
      <c r="U216" s="79"/>
      <c r="V216" s="79"/>
      <c r="W216" s="145"/>
      <c r="X216" s="141"/>
      <c r="Y216" s="212"/>
      <c r="Z216" s="212"/>
      <c r="AA216" s="145"/>
      <c r="AB216" s="79"/>
      <c r="AC216" s="79"/>
      <c r="AD216" s="145"/>
      <c r="AE216" s="141"/>
      <c r="AF216" s="212"/>
    </row>
    <row r="217" spans="1:37" hidden="1">
      <c r="A217" s="193" t="s">
        <v>36</v>
      </c>
      <c r="B217" s="193" t="s">
        <v>290</v>
      </c>
      <c r="C217" s="141"/>
      <c r="D217" s="212"/>
      <c r="E217" s="212"/>
      <c r="F217" s="147" t="s">
        <v>370</v>
      </c>
      <c r="G217" s="220" t="s">
        <v>370</v>
      </c>
      <c r="H217" s="79"/>
      <c r="I217" s="145"/>
      <c r="J217" s="141"/>
      <c r="K217" s="212"/>
      <c r="L217" s="212"/>
      <c r="M217" s="145"/>
      <c r="N217" s="79"/>
      <c r="O217" s="79"/>
      <c r="P217" s="145"/>
      <c r="Q217" s="152"/>
      <c r="R217" s="212"/>
      <c r="S217" s="212"/>
      <c r="T217" s="145"/>
      <c r="U217" s="79"/>
      <c r="V217" s="79"/>
      <c r="W217" s="135"/>
      <c r="X217" s="135"/>
      <c r="Y217" s="212"/>
      <c r="Z217" s="212"/>
      <c r="AA217" s="135"/>
      <c r="AB217" s="135"/>
      <c r="AC217" s="135"/>
      <c r="AD217" s="145"/>
      <c r="AE217" s="141"/>
      <c r="AF217" s="212"/>
      <c r="AI217" s="135"/>
      <c r="AJ217" s="39" t="s">
        <v>333</v>
      </c>
    </row>
    <row r="218" spans="1:37" hidden="1">
      <c r="A218" s="193" t="s">
        <v>334</v>
      </c>
      <c r="B218" s="193" t="s">
        <v>233</v>
      </c>
      <c r="C218" s="141"/>
      <c r="D218" s="212"/>
      <c r="E218" s="212"/>
      <c r="F218" s="145"/>
      <c r="G218" s="79"/>
      <c r="H218" s="79"/>
      <c r="I218" s="145"/>
      <c r="J218" s="141"/>
      <c r="K218" s="212"/>
      <c r="L218" s="212"/>
      <c r="M218" s="178"/>
      <c r="N218" s="42"/>
      <c r="O218" s="42"/>
      <c r="P218" s="178"/>
      <c r="Q218" s="152"/>
      <c r="R218" s="212"/>
      <c r="S218" s="212"/>
      <c r="T218" s="145"/>
      <c r="U218" s="79"/>
      <c r="V218" s="79"/>
      <c r="W218" s="145"/>
      <c r="X218" s="141"/>
      <c r="Y218" s="212"/>
      <c r="Z218" s="212"/>
      <c r="AA218" s="145"/>
      <c r="AB218" s="79"/>
      <c r="AC218" s="79"/>
      <c r="AD218" s="145"/>
      <c r="AE218" s="141"/>
      <c r="AF218" s="212"/>
      <c r="AI218" s="135"/>
      <c r="AJ218" s="660" t="s">
        <v>361</v>
      </c>
      <c r="AK218" s="660"/>
    </row>
    <row r="219" spans="1:37" hidden="1">
      <c r="A219" s="193" t="s">
        <v>336</v>
      </c>
      <c r="B219" s="193" t="s">
        <v>337</v>
      </c>
      <c r="C219" s="141"/>
      <c r="D219" s="212"/>
      <c r="E219" s="219"/>
      <c r="F219" s="145"/>
      <c r="G219" s="79"/>
      <c r="H219" s="79"/>
      <c r="I219" s="175"/>
      <c r="J219" s="141"/>
      <c r="K219" s="212"/>
      <c r="L219" s="221"/>
      <c r="M219" s="135"/>
      <c r="N219" s="135"/>
      <c r="O219" s="135"/>
      <c r="P219" s="135"/>
      <c r="Q219" s="222"/>
      <c r="R219" s="212"/>
      <c r="S219" s="219"/>
      <c r="T219" s="145"/>
      <c r="U219" s="79"/>
      <c r="V219" s="79"/>
      <c r="W219" s="175"/>
      <c r="X219" s="141"/>
      <c r="Y219" s="212"/>
      <c r="Z219" s="219"/>
      <c r="AA219" s="145"/>
      <c r="AB219" s="79"/>
      <c r="AC219" s="79"/>
      <c r="AD219" s="175"/>
      <c r="AE219" s="141"/>
      <c r="AF219" s="212"/>
      <c r="AI219" s="135"/>
      <c r="AJ219" s="660"/>
      <c r="AK219" s="660"/>
    </row>
    <row r="220" spans="1:37" hidden="1">
      <c r="A220" s="193" t="s">
        <v>338</v>
      </c>
      <c r="B220" s="193" t="s">
        <v>339</v>
      </c>
      <c r="C220" s="141"/>
      <c r="D220" s="212"/>
      <c r="E220" s="212"/>
      <c r="F220" s="145"/>
      <c r="G220" s="79"/>
      <c r="H220" s="79"/>
      <c r="I220" s="145"/>
      <c r="J220" s="141"/>
      <c r="K220" s="212"/>
      <c r="L220" s="212"/>
      <c r="M220" s="207"/>
      <c r="N220" s="47"/>
      <c r="O220" s="47"/>
      <c r="P220" s="207"/>
      <c r="Q220" s="152"/>
      <c r="R220" s="212"/>
      <c r="S220" s="212"/>
      <c r="T220" s="145"/>
      <c r="U220" s="79"/>
      <c r="V220" s="79"/>
      <c r="W220" s="145"/>
      <c r="X220" s="141"/>
      <c r="Y220" s="212"/>
      <c r="Z220" s="212"/>
      <c r="AA220" s="145"/>
      <c r="AB220" s="79"/>
      <c r="AC220" s="79"/>
      <c r="AD220" s="145"/>
      <c r="AE220" s="141"/>
      <c r="AF220" s="212"/>
    </row>
    <row r="221" spans="1:37" hidden="1">
      <c r="A221" s="193" t="s">
        <v>340</v>
      </c>
      <c r="B221" s="193" t="s">
        <v>341</v>
      </c>
      <c r="C221" s="141"/>
      <c r="D221" s="212"/>
      <c r="E221" s="212"/>
      <c r="F221" s="145"/>
      <c r="G221" s="79"/>
      <c r="H221" s="79"/>
      <c r="I221" s="145"/>
      <c r="J221" s="141"/>
      <c r="K221" s="212"/>
      <c r="L221" s="212"/>
      <c r="M221" s="145"/>
      <c r="N221" s="79"/>
      <c r="O221" s="79"/>
      <c r="P221" s="145"/>
      <c r="Q221" s="152"/>
      <c r="R221" s="212"/>
      <c r="S221" s="212"/>
      <c r="T221" s="145"/>
      <c r="U221" s="79"/>
      <c r="V221" s="79"/>
      <c r="W221" s="145"/>
      <c r="X221" s="141"/>
      <c r="Y221" s="212"/>
      <c r="Z221" s="212"/>
      <c r="AA221" s="145"/>
      <c r="AB221" s="79"/>
      <c r="AC221" s="79"/>
      <c r="AD221" s="145"/>
      <c r="AE221" s="141"/>
      <c r="AF221" s="212"/>
    </row>
    <row r="222" spans="1:37" hidden="1">
      <c r="A222" s="193" t="s">
        <v>10</v>
      </c>
      <c r="B222" s="193" t="s">
        <v>342</v>
      </c>
      <c r="C222" s="218"/>
      <c r="D222" s="219"/>
      <c r="E222" s="175"/>
      <c r="F222" s="145"/>
      <c r="G222" s="79"/>
      <c r="H222" s="79"/>
      <c r="I222" s="141"/>
      <c r="J222" s="218"/>
      <c r="K222" s="219"/>
      <c r="L222" s="175"/>
      <c r="M222" s="145"/>
      <c r="N222" s="79"/>
      <c r="O222" s="79"/>
      <c r="P222" s="141"/>
      <c r="Q222" s="218"/>
      <c r="R222" s="219"/>
      <c r="S222" s="189"/>
      <c r="T222" s="145"/>
      <c r="U222" s="79"/>
      <c r="V222" s="79"/>
      <c r="W222" s="141"/>
      <c r="X222" s="218"/>
      <c r="Y222" s="219"/>
      <c r="Z222" s="175"/>
      <c r="AA222" s="145"/>
      <c r="AB222" s="79"/>
      <c r="AC222" s="79"/>
      <c r="AD222" s="141"/>
      <c r="AE222" s="218"/>
      <c r="AF222" s="219"/>
    </row>
    <row r="223" spans="1:37" hidden="1">
      <c r="A223" s="193" t="s">
        <v>343</v>
      </c>
      <c r="B223" s="193" t="s">
        <v>344</v>
      </c>
      <c r="C223" s="218"/>
      <c r="D223" s="212"/>
      <c r="E223" s="145"/>
      <c r="F223" s="145"/>
      <c r="G223" s="79"/>
      <c r="H223" s="79"/>
      <c r="I223" s="141"/>
      <c r="J223" s="218"/>
      <c r="K223" s="212"/>
      <c r="L223" s="145"/>
      <c r="M223" s="145"/>
      <c r="N223" s="79"/>
      <c r="O223" s="79"/>
      <c r="P223" s="141"/>
      <c r="Q223" s="218"/>
      <c r="R223" s="212"/>
      <c r="S223" s="157"/>
      <c r="T223" s="145"/>
      <c r="U223" s="79"/>
      <c r="V223" s="79"/>
      <c r="W223" s="141"/>
      <c r="X223" s="218"/>
      <c r="Y223" s="212"/>
      <c r="Z223" s="145"/>
      <c r="AA223" s="145"/>
      <c r="AB223" s="79"/>
      <c r="AC223" s="79"/>
      <c r="AD223" s="141"/>
      <c r="AE223" s="218"/>
      <c r="AF223" s="212"/>
    </row>
    <row r="224" spans="1:37" hidden="1">
      <c r="A224" s="193" t="s">
        <v>6</v>
      </c>
      <c r="B224" s="193" t="s">
        <v>346</v>
      </c>
      <c r="C224" s="218"/>
      <c r="D224" s="212"/>
      <c r="E224" s="178"/>
      <c r="F224" s="178"/>
      <c r="G224" s="42"/>
      <c r="H224" s="42"/>
      <c r="I224" s="177"/>
      <c r="J224" s="218"/>
      <c r="K224" s="212"/>
      <c r="L224" s="145"/>
      <c r="M224" s="145"/>
      <c r="N224" s="79"/>
      <c r="O224" s="79"/>
      <c r="P224" s="141"/>
      <c r="Q224" s="218"/>
      <c r="R224" s="212"/>
      <c r="S224" s="157"/>
      <c r="T224" s="145"/>
      <c r="U224" s="79"/>
      <c r="V224" s="79"/>
      <c r="W224" s="141"/>
      <c r="X224" s="218"/>
      <c r="Y224" s="212"/>
      <c r="Z224" s="145"/>
      <c r="AA224" s="145"/>
      <c r="AB224" s="79"/>
      <c r="AC224" s="79"/>
      <c r="AD224" s="141"/>
      <c r="AE224" s="218"/>
      <c r="AF224" s="212"/>
    </row>
    <row r="225" spans="1:36" hidden="1">
      <c r="A225" s="193" t="s">
        <v>362</v>
      </c>
      <c r="B225" s="193" t="s">
        <v>348</v>
      </c>
      <c r="C225" s="218"/>
      <c r="D225" s="223"/>
      <c r="E225" s="172" t="s">
        <v>373</v>
      </c>
      <c r="F225" s="172" t="s">
        <v>373</v>
      </c>
      <c r="G225" s="172" t="s">
        <v>373</v>
      </c>
      <c r="H225" s="172" t="s">
        <v>373</v>
      </c>
      <c r="I225" s="172" t="s">
        <v>373</v>
      </c>
      <c r="J225" s="224"/>
      <c r="K225" s="212"/>
      <c r="L225" s="145"/>
      <c r="M225" s="145"/>
      <c r="N225" s="79"/>
      <c r="O225" s="79"/>
      <c r="P225" s="141"/>
      <c r="Q225" s="218"/>
      <c r="R225" s="212"/>
      <c r="S225" s="157"/>
      <c r="T225" s="145"/>
      <c r="U225" s="79"/>
      <c r="V225" s="79"/>
      <c r="W225" s="141"/>
      <c r="X225" s="212"/>
      <c r="Y225" s="212"/>
      <c r="Z225" s="145"/>
      <c r="AA225" s="145"/>
      <c r="AB225" s="101"/>
      <c r="AC225" s="79"/>
      <c r="AD225" s="141" t="s">
        <v>374</v>
      </c>
      <c r="AE225" s="218" t="s">
        <v>374</v>
      </c>
      <c r="AF225" s="212" t="s">
        <v>374</v>
      </c>
    </row>
    <row r="226" spans="1:36" hidden="1">
      <c r="A226" s="193" t="s">
        <v>26</v>
      </c>
      <c r="B226" s="193" t="s">
        <v>355</v>
      </c>
      <c r="C226" s="141"/>
      <c r="D226" s="212"/>
      <c r="E226" s="225"/>
      <c r="F226" s="226"/>
      <c r="G226" s="47"/>
      <c r="H226" s="47"/>
      <c r="I226" s="207"/>
      <c r="J226" s="141"/>
      <c r="K226" s="212"/>
      <c r="L226" s="218"/>
      <c r="M226" s="141"/>
      <c r="N226" s="79"/>
      <c r="O226" s="79"/>
      <c r="P226" s="145"/>
      <c r="Q226" s="152"/>
      <c r="R226" s="212"/>
      <c r="S226" s="218"/>
      <c r="T226" s="141"/>
      <c r="U226" s="79"/>
      <c r="V226" s="79"/>
      <c r="W226" s="145"/>
      <c r="X226" s="141"/>
      <c r="Y226" s="212"/>
      <c r="Z226" s="218"/>
      <c r="AA226" s="141"/>
      <c r="AB226" s="79"/>
      <c r="AC226" s="79"/>
      <c r="AD226" s="145"/>
      <c r="AE226" s="141"/>
      <c r="AF226" s="212"/>
    </row>
    <row r="227" spans="1:36" hidden="1">
      <c r="A227" s="193" t="s">
        <v>4</v>
      </c>
      <c r="B227" s="193" t="s">
        <v>350</v>
      </c>
      <c r="C227" s="177"/>
      <c r="D227" s="227"/>
      <c r="E227" s="227"/>
      <c r="F227" s="178"/>
      <c r="G227" s="42"/>
      <c r="H227" s="42"/>
      <c r="I227" s="178"/>
      <c r="J227" s="177"/>
      <c r="K227" s="227"/>
      <c r="L227" s="227"/>
      <c r="M227" s="178"/>
      <c r="N227" s="42"/>
      <c r="O227" s="42"/>
      <c r="P227" s="178"/>
      <c r="Q227" s="228"/>
      <c r="R227" s="227"/>
      <c r="S227" s="227"/>
      <c r="T227" s="178"/>
      <c r="U227" s="42"/>
      <c r="V227" s="42"/>
      <c r="W227" s="178"/>
      <c r="X227" s="177"/>
      <c r="Y227" s="227"/>
      <c r="Z227" s="227"/>
      <c r="AA227" s="178"/>
      <c r="AB227" s="42"/>
      <c r="AC227" s="42"/>
      <c r="AD227" s="178"/>
      <c r="AE227" s="177"/>
      <c r="AF227" s="227"/>
    </row>
    <row r="228" spans="1:36" hidden="1">
      <c r="A228" s="193" t="s">
        <v>371</v>
      </c>
      <c r="B228" s="193" t="s">
        <v>352</v>
      </c>
      <c r="C228" s="141"/>
      <c r="D228" s="212"/>
      <c r="E228" s="212"/>
      <c r="F228" s="145"/>
      <c r="G228" s="79"/>
      <c r="H228" s="79"/>
      <c r="I228" s="145"/>
      <c r="J228" s="141"/>
      <c r="K228" s="212"/>
      <c r="L228" s="212"/>
      <c r="M228" s="145"/>
      <c r="N228" s="79"/>
      <c r="O228" s="79"/>
      <c r="P228" s="145"/>
      <c r="Q228" s="152"/>
      <c r="R228" s="212"/>
      <c r="S228" s="212"/>
      <c r="T228" s="145"/>
      <c r="U228" s="79"/>
      <c r="V228" s="79"/>
      <c r="W228" s="145"/>
      <c r="X228" s="141"/>
      <c r="Y228" s="212"/>
      <c r="Z228" s="212"/>
      <c r="AA228" s="145"/>
      <c r="AB228" s="79"/>
      <c r="AC228" s="79"/>
      <c r="AD228" s="145"/>
      <c r="AE228" s="141"/>
      <c r="AF228" s="212"/>
    </row>
    <row r="229" spans="1:36" hidden="1">
      <c r="A229" s="193" t="s">
        <v>372</v>
      </c>
      <c r="B229" s="193" t="s">
        <v>364</v>
      </c>
      <c r="C229" s="42"/>
      <c r="D229" s="216"/>
      <c r="E229" s="216"/>
      <c r="F229" s="42"/>
      <c r="G229" s="42"/>
      <c r="H229" s="42"/>
      <c r="I229" s="42"/>
      <c r="J229" s="42"/>
      <c r="K229" s="216"/>
      <c r="L229" s="216"/>
      <c r="M229" s="42"/>
      <c r="N229" s="42"/>
      <c r="O229" s="42"/>
      <c r="P229" s="42"/>
      <c r="Q229" s="190"/>
      <c r="R229" s="216"/>
      <c r="S229" s="216"/>
      <c r="T229" s="42"/>
      <c r="U229" s="42"/>
      <c r="V229" s="42"/>
      <c r="W229" s="42"/>
      <c r="X229" s="42"/>
      <c r="Y229" s="216"/>
      <c r="Z229" s="216"/>
      <c r="AA229" s="42"/>
      <c r="AB229" s="42"/>
      <c r="AC229" s="42"/>
      <c r="AD229" s="42"/>
      <c r="AE229" s="42"/>
      <c r="AF229" s="216"/>
    </row>
    <row r="230" spans="1:36" hidden="1">
      <c r="A230" s="193" t="s">
        <v>68</v>
      </c>
      <c r="B230" s="193" t="s">
        <v>365</v>
      </c>
      <c r="C230" s="159"/>
      <c r="D230" s="210"/>
      <c r="E230" s="210"/>
      <c r="F230" s="79"/>
      <c r="G230" s="79"/>
      <c r="H230" s="79"/>
      <c r="I230" s="79"/>
      <c r="J230" s="79"/>
      <c r="K230" s="210"/>
      <c r="L230" s="210"/>
      <c r="M230" s="79"/>
      <c r="N230" s="79"/>
      <c r="O230" s="79"/>
      <c r="P230" s="79"/>
      <c r="Q230" s="155"/>
      <c r="R230" s="210"/>
      <c r="S230" s="210"/>
      <c r="T230" s="79"/>
      <c r="U230" s="79"/>
      <c r="V230" s="79"/>
      <c r="W230" s="79"/>
      <c r="X230" s="229"/>
      <c r="Y230" s="210"/>
      <c r="Z230" s="230"/>
      <c r="AA230" s="172"/>
      <c r="AB230" s="172"/>
      <c r="AC230" s="172"/>
      <c r="AD230" s="172"/>
      <c r="AE230" s="172"/>
      <c r="AF230" s="231"/>
    </row>
    <row r="231" spans="1:36" hidden="1">
      <c r="A231" s="193" t="s">
        <v>366</v>
      </c>
      <c r="B231" s="193" t="s">
        <v>367</v>
      </c>
      <c r="C231" s="79"/>
      <c r="D231" s="210"/>
      <c r="E231" s="210"/>
      <c r="F231" s="79"/>
      <c r="G231" s="79"/>
      <c r="H231" s="79"/>
      <c r="I231" s="79"/>
      <c r="J231" s="79"/>
      <c r="K231" s="210"/>
      <c r="L231" s="210"/>
      <c r="M231" s="79"/>
      <c r="N231" s="79"/>
      <c r="O231" s="79"/>
      <c r="P231" s="79"/>
      <c r="Q231" s="155"/>
      <c r="R231" s="210"/>
      <c r="S231" s="210"/>
      <c r="T231" s="79"/>
      <c r="U231" s="79"/>
      <c r="V231" s="79"/>
      <c r="W231" s="79"/>
      <c r="X231" s="79"/>
      <c r="Y231" s="210"/>
      <c r="Z231" s="210"/>
      <c r="AA231" s="47"/>
      <c r="AB231" s="47"/>
      <c r="AC231" s="47"/>
      <c r="AD231" s="47"/>
      <c r="AE231" s="47"/>
      <c r="AF231" s="210"/>
    </row>
    <row r="232" spans="1:36" hidden="1"/>
    <row r="233" spans="1:36" ht="20.25" hidden="1">
      <c r="A233" s="113" t="s">
        <v>168</v>
      </c>
      <c r="B233" s="114"/>
      <c r="F233" s="115"/>
      <c r="R233" s="115"/>
    </row>
    <row r="234" spans="1:36" hidden="1">
      <c r="A234" s="661" t="s">
        <v>321</v>
      </c>
      <c r="B234" s="661" t="s">
        <v>322</v>
      </c>
      <c r="C234" s="602" t="s">
        <v>119</v>
      </c>
      <c r="D234" s="602" t="s">
        <v>120</v>
      </c>
      <c r="E234" s="602" t="s">
        <v>116</v>
      </c>
      <c r="F234" s="602" t="s">
        <v>117</v>
      </c>
      <c r="G234" s="602" t="s">
        <v>116</v>
      </c>
      <c r="H234" s="602" t="s">
        <v>118</v>
      </c>
      <c r="I234" s="602" t="s">
        <v>119</v>
      </c>
      <c r="J234" s="602" t="s">
        <v>119</v>
      </c>
      <c r="K234" s="602" t="s">
        <v>120</v>
      </c>
      <c r="L234" s="602" t="s">
        <v>116</v>
      </c>
      <c r="M234" s="602" t="s">
        <v>117</v>
      </c>
      <c r="N234" s="602" t="s">
        <v>116</v>
      </c>
      <c r="O234" s="602" t="s">
        <v>118</v>
      </c>
      <c r="P234" s="602" t="s">
        <v>119</v>
      </c>
      <c r="Q234" s="602" t="s">
        <v>119</v>
      </c>
      <c r="R234" s="602" t="s">
        <v>120</v>
      </c>
      <c r="S234" s="602" t="s">
        <v>116</v>
      </c>
      <c r="T234" s="602" t="s">
        <v>117</v>
      </c>
      <c r="U234" s="602" t="s">
        <v>116</v>
      </c>
      <c r="V234" s="602" t="s">
        <v>118</v>
      </c>
      <c r="W234" s="602" t="s">
        <v>119</v>
      </c>
      <c r="X234" s="602" t="s">
        <v>119</v>
      </c>
      <c r="Y234" s="602" t="s">
        <v>120</v>
      </c>
      <c r="Z234" s="602" t="s">
        <v>116</v>
      </c>
      <c r="AA234" s="602" t="s">
        <v>117</v>
      </c>
      <c r="AB234" s="602" t="s">
        <v>116</v>
      </c>
      <c r="AC234" s="602" t="s">
        <v>118</v>
      </c>
      <c r="AD234" s="602" t="s">
        <v>119</v>
      </c>
      <c r="AE234" s="602" t="s">
        <v>119</v>
      </c>
      <c r="AF234" s="602" t="s">
        <v>120</v>
      </c>
      <c r="AG234" s="602" t="s">
        <v>116</v>
      </c>
      <c r="AH234" s="304"/>
    </row>
    <row r="235" spans="1:36" hidden="1">
      <c r="A235" s="661"/>
      <c r="B235" s="661"/>
      <c r="C235" s="602">
        <v>1</v>
      </c>
      <c r="D235" s="602">
        <v>2</v>
      </c>
      <c r="E235" s="602">
        <v>3</v>
      </c>
      <c r="F235" s="602">
        <v>4</v>
      </c>
      <c r="G235" s="602">
        <v>5</v>
      </c>
      <c r="H235" s="602">
        <v>6</v>
      </c>
      <c r="I235" s="602">
        <v>7</v>
      </c>
      <c r="J235" s="602">
        <v>8</v>
      </c>
      <c r="K235" s="602">
        <v>9</v>
      </c>
      <c r="L235" s="602">
        <v>10</v>
      </c>
      <c r="M235" s="602">
        <v>11</v>
      </c>
      <c r="N235" s="602">
        <v>12</v>
      </c>
      <c r="O235" s="602">
        <v>13</v>
      </c>
      <c r="P235" s="602">
        <v>14</v>
      </c>
      <c r="Q235" s="602">
        <v>15</v>
      </c>
      <c r="R235" s="602">
        <v>16</v>
      </c>
      <c r="S235" s="602">
        <v>17</v>
      </c>
      <c r="T235" s="602">
        <v>18</v>
      </c>
      <c r="U235" s="602">
        <v>19</v>
      </c>
      <c r="V235" s="602">
        <v>20</v>
      </c>
      <c r="W235" s="602">
        <v>21</v>
      </c>
      <c r="X235" s="602">
        <v>22</v>
      </c>
      <c r="Y235" s="602">
        <v>23</v>
      </c>
      <c r="Z235" s="602">
        <v>24</v>
      </c>
      <c r="AA235" s="602">
        <v>25</v>
      </c>
      <c r="AB235" s="602">
        <v>26</v>
      </c>
      <c r="AC235" s="602">
        <v>27</v>
      </c>
      <c r="AD235" s="602">
        <v>28</v>
      </c>
      <c r="AE235" s="602">
        <v>29</v>
      </c>
      <c r="AF235" s="602">
        <v>30</v>
      </c>
      <c r="AG235" s="602">
        <v>31</v>
      </c>
      <c r="AH235" s="304"/>
    </row>
    <row r="236" spans="1:36" hidden="1">
      <c r="A236" s="193" t="s">
        <v>357</v>
      </c>
      <c r="B236" s="193" t="s">
        <v>324</v>
      </c>
      <c r="C236" s="218"/>
      <c r="D236" s="145"/>
      <c r="E236" s="145"/>
      <c r="F236" s="145"/>
      <c r="G236" s="79"/>
      <c r="H236" s="79"/>
      <c r="I236" s="212"/>
      <c r="J236" s="218"/>
      <c r="K236" s="145"/>
      <c r="L236" s="145"/>
      <c r="M236" s="145"/>
      <c r="N236" s="79"/>
      <c r="O236" s="148"/>
      <c r="P236" s="212"/>
      <c r="Q236" s="218"/>
      <c r="R236" s="130"/>
      <c r="S236" s="130"/>
      <c r="T236" s="130"/>
      <c r="U236" s="130"/>
      <c r="V236" s="148"/>
      <c r="W236" s="212"/>
      <c r="X236" s="218"/>
      <c r="Y236" s="145"/>
      <c r="Z236" s="157"/>
      <c r="AA236" s="157"/>
      <c r="AB236" s="155"/>
      <c r="AC236" s="79"/>
      <c r="AD236" s="212"/>
      <c r="AE236" s="218"/>
      <c r="AF236" s="145"/>
      <c r="AG236" s="79"/>
      <c r="AI236" s="130"/>
      <c r="AJ236" s="39" t="s">
        <v>375</v>
      </c>
    </row>
    <row r="237" spans="1:36" hidden="1">
      <c r="A237" s="193" t="s">
        <v>44</v>
      </c>
      <c r="B237" s="193" t="s">
        <v>326</v>
      </c>
      <c r="C237" s="212"/>
      <c r="D237" s="145"/>
      <c r="E237" s="145"/>
      <c r="F237" s="145"/>
      <c r="G237" s="145"/>
      <c r="H237" s="79"/>
      <c r="I237" s="212"/>
      <c r="J237" s="212"/>
      <c r="K237" s="145"/>
      <c r="L237" s="145"/>
      <c r="M237" s="145"/>
      <c r="N237" s="79"/>
      <c r="O237" s="79"/>
      <c r="P237" s="212"/>
      <c r="Q237" s="212"/>
      <c r="R237" s="145"/>
      <c r="S237" s="145"/>
      <c r="T237" s="145"/>
      <c r="U237" s="79"/>
      <c r="V237" s="79"/>
      <c r="W237" s="212"/>
      <c r="X237" s="212"/>
      <c r="Y237" s="145"/>
      <c r="Z237" s="157"/>
      <c r="AA237" s="157"/>
      <c r="AB237" s="155"/>
      <c r="AC237" s="79"/>
      <c r="AD237" s="212"/>
      <c r="AE237" s="212"/>
      <c r="AF237" s="145"/>
      <c r="AG237" s="79"/>
      <c r="AI237" s="130"/>
      <c r="AJ237" s="39" t="s">
        <v>327</v>
      </c>
    </row>
    <row r="238" spans="1:36" hidden="1">
      <c r="A238" s="196" t="s">
        <v>358</v>
      </c>
      <c r="B238" s="196" t="s">
        <v>329</v>
      </c>
      <c r="C238" s="218"/>
      <c r="D238" s="141"/>
      <c r="E238" s="175"/>
      <c r="F238" s="145"/>
      <c r="G238" s="79"/>
      <c r="H238" s="79"/>
      <c r="I238" s="212"/>
      <c r="J238" s="218"/>
      <c r="K238" s="141"/>
      <c r="L238" s="175"/>
      <c r="M238" s="145"/>
      <c r="N238" s="79"/>
      <c r="O238" s="79"/>
      <c r="P238" s="212"/>
      <c r="Q238" s="218"/>
      <c r="R238" s="141"/>
      <c r="S238" s="175"/>
      <c r="T238" s="145"/>
      <c r="U238" s="79"/>
      <c r="V238" s="79"/>
      <c r="W238" s="212"/>
      <c r="X238" s="218"/>
      <c r="Y238" s="135"/>
      <c r="Z238" s="189"/>
      <c r="AA238" s="157"/>
      <c r="AB238" s="155"/>
      <c r="AC238" s="135"/>
      <c r="AD238" s="212"/>
      <c r="AE238" s="218"/>
      <c r="AF238" s="135"/>
      <c r="AG238" s="148"/>
    </row>
    <row r="239" spans="1:36" hidden="1">
      <c r="A239" s="193" t="s">
        <v>24</v>
      </c>
      <c r="B239" s="193" t="s">
        <v>331</v>
      </c>
      <c r="C239" s="218"/>
      <c r="D239" s="232" t="s">
        <v>370</v>
      </c>
      <c r="E239" s="145"/>
      <c r="F239" s="145"/>
      <c r="G239" s="79"/>
      <c r="H239" s="79"/>
      <c r="I239" s="212"/>
      <c r="J239" s="218"/>
      <c r="K239" s="145"/>
      <c r="L239" s="145"/>
      <c r="M239" s="145"/>
      <c r="N239" s="79"/>
      <c r="O239" s="79"/>
      <c r="P239" s="212"/>
      <c r="Q239" s="218"/>
      <c r="R239" s="145"/>
      <c r="S239" s="145"/>
      <c r="T239" s="145"/>
      <c r="U239" s="232"/>
      <c r="V239" s="233"/>
      <c r="W239" s="212"/>
      <c r="X239" s="218"/>
      <c r="Y239" s="233"/>
      <c r="Z239" s="157"/>
      <c r="AA239" s="157"/>
      <c r="AB239" s="155"/>
      <c r="AC239" s="233"/>
      <c r="AD239" s="212"/>
      <c r="AE239" s="218"/>
      <c r="AF239" s="145"/>
      <c r="AG239" s="79"/>
    </row>
    <row r="240" spans="1:36" hidden="1">
      <c r="A240" s="193" t="s">
        <v>36</v>
      </c>
      <c r="B240" s="193" t="s">
        <v>290</v>
      </c>
      <c r="C240" s="218"/>
      <c r="D240" s="145"/>
      <c r="E240" s="145"/>
      <c r="F240" s="145"/>
      <c r="G240" s="79"/>
      <c r="H240" s="79"/>
      <c r="I240" s="212"/>
      <c r="J240" s="218"/>
      <c r="K240" s="145"/>
      <c r="L240" s="145"/>
      <c r="M240" s="145"/>
      <c r="N240" s="79"/>
      <c r="O240" s="79"/>
      <c r="P240" s="212"/>
      <c r="Q240" s="218"/>
      <c r="R240" s="145"/>
      <c r="S240" s="145"/>
      <c r="T240" s="145"/>
      <c r="U240" s="148"/>
      <c r="V240" s="148"/>
      <c r="W240" s="212"/>
      <c r="X240" s="218"/>
      <c r="Y240" s="172"/>
      <c r="Z240" s="157"/>
      <c r="AA240" s="157"/>
      <c r="AB240" s="155"/>
      <c r="AC240" s="172"/>
      <c r="AD240" s="212"/>
      <c r="AE240" s="218"/>
      <c r="AF240" s="172"/>
      <c r="AG240" s="172"/>
      <c r="AH240" s="305"/>
      <c r="AI240" s="135"/>
      <c r="AJ240" s="39" t="s">
        <v>376</v>
      </c>
    </row>
    <row r="241" spans="1:37" hidden="1">
      <c r="A241" s="193" t="s">
        <v>334</v>
      </c>
      <c r="B241" s="193" t="s">
        <v>233</v>
      </c>
      <c r="C241" s="218"/>
      <c r="D241" s="145"/>
      <c r="E241" s="145"/>
      <c r="F241" s="145"/>
      <c r="G241" s="79"/>
      <c r="H241" s="79"/>
      <c r="I241" s="212"/>
      <c r="J241" s="218"/>
      <c r="K241" s="145"/>
      <c r="L241" s="145"/>
      <c r="M241" s="145"/>
      <c r="N241" s="79"/>
      <c r="O241" s="79"/>
      <c r="P241" s="212"/>
      <c r="Q241" s="218"/>
      <c r="R241" s="145"/>
      <c r="S241" s="145"/>
      <c r="T241" s="145"/>
      <c r="U241" s="79"/>
      <c r="V241" s="79"/>
      <c r="W241" s="212"/>
      <c r="X241" s="234"/>
      <c r="Y241" s="172"/>
      <c r="Z241" s="189"/>
      <c r="AA241" s="189"/>
      <c r="AB241" s="189"/>
      <c r="AC241" s="172"/>
      <c r="AD241" s="212"/>
      <c r="AE241" s="218"/>
      <c r="AF241" s="172"/>
      <c r="AG241" s="172"/>
      <c r="AH241" s="305"/>
      <c r="AI241" s="135"/>
      <c r="AJ241" s="660" t="s">
        <v>361</v>
      </c>
      <c r="AK241" s="660"/>
    </row>
    <row r="242" spans="1:37" hidden="1">
      <c r="A242" s="193" t="s">
        <v>336</v>
      </c>
      <c r="B242" s="193" t="s">
        <v>337</v>
      </c>
      <c r="C242" s="218"/>
      <c r="D242" s="145"/>
      <c r="E242" s="175"/>
      <c r="F242" s="145"/>
      <c r="G242" s="79"/>
      <c r="H242" s="79"/>
      <c r="I242" s="219"/>
      <c r="J242" s="218"/>
      <c r="K242" s="145"/>
      <c r="L242" s="175"/>
      <c r="M242" s="145"/>
      <c r="N242" s="79"/>
      <c r="O242" s="79"/>
      <c r="P242" s="219"/>
      <c r="Q242" s="218"/>
      <c r="R242" s="145"/>
      <c r="S242" s="175"/>
      <c r="T242" s="145"/>
      <c r="U242" s="79"/>
      <c r="V242" s="79"/>
      <c r="W242" s="219"/>
      <c r="X242" s="234"/>
      <c r="Y242" s="148"/>
      <c r="Z242" s="189"/>
      <c r="AA242" s="189"/>
      <c r="AB242" s="189"/>
      <c r="AC242" s="135"/>
      <c r="AD242" s="235"/>
      <c r="AE242" s="218"/>
      <c r="AF242" s="135"/>
      <c r="AG242" s="148"/>
      <c r="AI242" s="135"/>
      <c r="AJ242" s="660"/>
      <c r="AK242" s="660"/>
    </row>
    <row r="243" spans="1:37" hidden="1">
      <c r="A243" s="193" t="s">
        <v>338</v>
      </c>
      <c r="B243" s="193" t="s">
        <v>339</v>
      </c>
      <c r="C243" s="218"/>
      <c r="D243" s="145"/>
      <c r="E243" s="145"/>
      <c r="F243" s="145"/>
      <c r="G243" s="79"/>
      <c r="H243" s="79"/>
      <c r="I243" s="212"/>
      <c r="J243" s="218"/>
      <c r="K243" s="145"/>
      <c r="L243" s="145"/>
      <c r="M243" s="145"/>
      <c r="N243" s="79"/>
      <c r="O243" s="79"/>
      <c r="P243" s="212"/>
      <c r="Q243" s="218"/>
      <c r="R243" s="145"/>
      <c r="S243" s="145"/>
      <c r="T243" s="145"/>
      <c r="U243" s="79"/>
      <c r="V243" s="79"/>
      <c r="W243" s="212"/>
      <c r="X243" s="234"/>
      <c r="Y243" s="233"/>
      <c r="Z243" s="189"/>
      <c r="AA243" s="189"/>
      <c r="AB243" s="189"/>
      <c r="AC243" s="233"/>
      <c r="AD243" s="236"/>
      <c r="AE243" s="218"/>
      <c r="AF243" s="233"/>
      <c r="AG243" s="233"/>
      <c r="AH243" s="305"/>
    </row>
    <row r="244" spans="1:37" hidden="1">
      <c r="A244" s="193" t="s">
        <v>340</v>
      </c>
      <c r="B244" s="193" t="s">
        <v>341</v>
      </c>
      <c r="C244" s="218"/>
      <c r="D244" s="145"/>
      <c r="E244" s="145"/>
      <c r="F244" s="145"/>
      <c r="G244" s="79"/>
      <c r="H244" s="79"/>
      <c r="I244" s="212"/>
      <c r="J244" s="218"/>
      <c r="K244" s="145"/>
      <c r="L244" s="145"/>
      <c r="M244" s="145"/>
      <c r="N244" s="79"/>
      <c r="O244" s="79"/>
      <c r="P244" s="212"/>
      <c r="Q244" s="218"/>
      <c r="R244" s="145"/>
      <c r="S244" s="145"/>
      <c r="T244" s="145"/>
      <c r="U244" s="79"/>
      <c r="V244" s="79"/>
      <c r="W244" s="212"/>
      <c r="X244" s="218"/>
      <c r="Y244" s="237"/>
      <c r="Z244" s="238"/>
      <c r="AA244" s="238"/>
      <c r="AB244" s="239"/>
      <c r="AC244" s="237"/>
      <c r="AD244" s="212"/>
      <c r="AE244" s="218"/>
      <c r="AF244" s="237"/>
      <c r="AG244" s="237"/>
      <c r="AH244" s="305"/>
    </row>
    <row r="245" spans="1:37" hidden="1">
      <c r="A245" s="193" t="s">
        <v>10</v>
      </c>
      <c r="B245" s="193" t="s">
        <v>342</v>
      </c>
      <c r="C245" s="141"/>
      <c r="D245" s="175"/>
      <c r="E245" s="175"/>
      <c r="F245" s="145"/>
      <c r="G245" s="79"/>
      <c r="H245" s="210"/>
      <c r="I245" s="218"/>
      <c r="J245" s="141"/>
      <c r="K245" s="175"/>
      <c r="L245" s="175"/>
      <c r="M245" s="145"/>
      <c r="N245" s="79"/>
      <c r="O245" s="210"/>
      <c r="P245" s="218"/>
      <c r="Q245" s="141"/>
      <c r="R245" s="175"/>
      <c r="S245" s="175"/>
      <c r="T245" s="145"/>
      <c r="U245" s="79"/>
      <c r="V245" s="210"/>
      <c r="W245" s="218"/>
      <c r="X245" s="240"/>
      <c r="Y245" s="240"/>
      <c r="Z245" s="189"/>
      <c r="AA245" s="157"/>
      <c r="AB245" s="155"/>
      <c r="AC245" s="210"/>
      <c r="AD245" s="218"/>
      <c r="AE245" s="240"/>
      <c r="AF245" s="240"/>
      <c r="AG245" s="240"/>
      <c r="AH245" s="305"/>
    </row>
    <row r="246" spans="1:37" hidden="1">
      <c r="A246" s="193" t="s">
        <v>343</v>
      </c>
      <c r="B246" s="193" t="s">
        <v>344</v>
      </c>
      <c r="C246" s="141"/>
      <c r="D246" s="145"/>
      <c r="E246" s="145"/>
      <c r="F246" s="145"/>
      <c r="G246" s="79"/>
      <c r="H246" s="210"/>
      <c r="I246" s="218"/>
      <c r="J246" s="141"/>
      <c r="K246" s="145"/>
      <c r="L246" s="145"/>
      <c r="M246" s="145"/>
      <c r="N246" s="79"/>
      <c r="O246" s="210"/>
      <c r="P246" s="218"/>
      <c r="Q246" s="141"/>
      <c r="R246" s="145"/>
      <c r="S246" s="145"/>
      <c r="T246" s="145"/>
      <c r="U246" s="79"/>
      <c r="V246" s="210"/>
      <c r="W246" s="218"/>
      <c r="X246" s="141"/>
      <c r="Y246" s="145"/>
      <c r="Z246" s="157"/>
      <c r="AA246" s="157"/>
      <c r="AB246" s="155"/>
      <c r="AC246" s="210"/>
      <c r="AD246" s="218"/>
      <c r="AE246" s="141"/>
      <c r="AF246" s="145"/>
      <c r="AG246" s="79"/>
    </row>
    <row r="247" spans="1:37" hidden="1">
      <c r="A247" s="193" t="s">
        <v>6</v>
      </c>
      <c r="B247" s="193" t="s">
        <v>346</v>
      </c>
      <c r="C247" s="141"/>
      <c r="D247" s="145"/>
      <c r="E247" s="145"/>
      <c r="F247" s="145"/>
      <c r="G247" s="79"/>
      <c r="H247" s="210"/>
      <c r="I247" s="218"/>
      <c r="J247" s="141"/>
      <c r="K247" s="145"/>
      <c r="L247" s="145"/>
      <c r="M247" s="145"/>
      <c r="N247" s="79"/>
      <c r="O247" s="210"/>
      <c r="P247" s="218"/>
      <c r="Q247" s="141"/>
      <c r="R247" s="145"/>
      <c r="S247" s="145"/>
      <c r="T247" s="145"/>
      <c r="U247" s="79"/>
      <c r="V247" s="210"/>
      <c r="W247" s="218"/>
      <c r="X247" s="141"/>
      <c r="Y247" s="145"/>
      <c r="Z247" s="157"/>
      <c r="AA247" s="157"/>
      <c r="AB247" s="155"/>
      <c r="AC247" s="210"/>
      <c r="AD247" s="218"/>
      <c r="AE247" s="141"/>
      <c r="AF247" s="145"/>
      <c r="AG247" s="79"/>
    </row>
    <row r="248" spans="1:37" hidden="1">
      <c r="A248" s="193" t="s">
        <v>362</v>
      </c>
      <c r="B248" s="193" t="s">
        <v>348</v>
      </c>
      <c r="C248" s="145" t="s">
        <v>374</v>
      </c>
      <c r="D248" s="145" t="s">
        <v>374</v>
      </c>
      <c r="E248" s="145" t="s">
        <v>374</v>
      </c>
      <c r="F248" s="145"/>
      <c r="G248" s="101"/>
      <c r="H248" s="241"/>
      <c r="I248" s="212"/>
      <c r="J248" s="145"/>
      <c r="K248" s="145"/>
      <c r="L248" s="145"/>
      <c r="M248" s="145"/>
      <c r="N248" s="79"/>
      <c r="O248" s="210"/>
      <c r="P248" s="218"/>
      <c r="Q248" s="141"/>
      <c r="R248" s="145"/>
      <c r="S248" s="145"/>
      <c r="T248" s="145"/>
      <c r="U248" s="79"/>
      <c r="V248" s="210"/>
      <c r="W248" s="218"/>
      <c r="X248" s="141"/>
      <c r="Y248" s="145"/>
      <c r="Z248" s="157" t="s">
        <v>374</v>
      </c>
      <c r="AA248" s="157" t="s">
        <v>374</v>
      </c>
      <c r="AB248" s="242" t="s">
        <v>374</v>
      </c>
      <c r="AC248" s="241" t="s">
        <v>374</v>
      </c>
      <c r="AD248" s="212" t="s">
        <v>374</v>
      </c>
      <c r="AE248" s="145" t="s">
        <v>374</v>
      </c>
      <c r="AF248" s="145" t="s">
        <v>374</v>
      </c>
      <c r="AG248" s="101" t="s">
        <v>374</v>
      </c>
      <c r="AH248" s="306"/>
    </row>
    <row r="249" spans="1:37" hidden="1">
      <c r="A249" s="193" t="s">
        <v>26</v>
      </c>
      <c r="B249" s="193" t="s">
        <v>355</v>
      </c>
      <c r="C249" s="218"/>
      <c r="D249" s="145"/>
      <c r="E249" s="141"/>
      <c r="F249" s="141"/>
      <c r="G249" s="79"/>
      <c r="H249" s="79"/>
      <c r="I249" s="212"/>
      <c r="J249" s="218"/>
      <c r="K249" s="145"/>
      <c r="L249" s="141"/>
      <c r="M249" s="141"/>
      <c r="N249" s="79"/>
      <c r="O249" s="79"/>
      <c r="P249" s="212"/>
      <c r="Q249" s="218"/>
      <c r="R249" s="145"/>
      <c r="S249" s="141"/>
      <c r="T249" s="141"/>
      <c r="U249" s="79"/>
      <c r="V249" s="171"/>
      <c r="W249" s="212"/>
      <c r="X249" s="218"/>
      <c r="Y249" s="172"/>
      <c r="Z249" s="152"/>
      <c r="AA249" s="152"/>
      <c r="AB249" s="155"/>
      <c r="AC249" s="172"/>
      <c r="AD249" s="212"/>
      <c r="AE249" s="218"/>
      <c r="AF249" s="145"/>
      <c r="AG249" s="79"/>
    </row>
    <row r="250" spans="1:37" hidden="1">
      <c r="A250" s="193" t="s">
        <v>4</v>
      </c>
      <c r="B250" s="193" t="s">
        <v>350</v>
      </c>
      <c r="C250" s="243"/>
      <c r="D250" s="178"/>
      <c r="E250" s="178"/>
      <c r="F250" s="178"/>
      <c r="G250" s="42"/>
      <c r="H250" s="42"/>
      <c r="I250" s="227"/>
      <c r="J250" s="243"/>
      <c r="K250" s="178"/>
      <c r="L250" s="178"/>
      <c r="M250" s="178"/>
      <c r="N250" s="42"/>
      <c r="O250" s="42"/>
      <c r="P250" s="227"/>
      <c r="Q250" s="243"/>
      <c r="R250" s="178"/>
      <c r="S250" s="178"/>
      <c r="T250" s="178"/>
      <c r="U250" s="42"/>
      <c r="V250" s="233"/>
      <c r="W250" s="227"/>
      <c r="X250" s="243"/>
      <c r="Y250" s="233"/>
      <c r="Z250" s="191"/>
      <c r="AA250" s="191"/>
      <c r="AB250" s="190"/>
      <c r="AC250" s="233"/>
      <c r="AD250" s="227"/>
      <c r="AE250" s="243"/>
      <c r="AF250" s="233"/>
      <c r="AG250" s="233"/>
      <c r="AH250" s="305"/>
    </row>
    <row r="251" spans="1:37" hidden="1">
      <c r="A251" s="193" t="s">
        <v>371</v>
      </c>
      <c r="B251" s="193" t="s">
        <v>352</v>
      </c>
      <c r="C251" s="218"/>
      <c r="D251" s="145"/>
      <c r="E251" s="145"/>
      <c r="F251" s="145"/>
      <c r="G251" s="79"/>
      <c r="H251" s="79"/>
      <c r="I251" s="212"/>
      <c r="J251" s="218"/>
      <c r="K251" s="145"/>
      <c r="L251" s="145"/>
      <c r="M251" s="145"/>
      <c r="N251" s="79"/>
      <c r="O251" s="148"/>
      <c r="P251" s="212"/>
      <c r="Q251" s="218"/>
      <c r="R251" s="145"/>
      <c r="S251" s="145"/>
      <c r="T251" s="145"/>
      <c r="U251" s="79"/>
      <c r="V251" s="210"/>
      <c r="W251" s="212"/>
      <c r="X251" s="218"/>
      <c r="Y251" s="212"/>
      <c r="Z251" s="212"/>
      <c r="AA251" s="212"/>
      <c r="AB251" s="210"/>
      <c r="AC251" s="210"/>
      <c r="AD251" s="212"/>
      <c r="AE251" s="218"/>
      <c r="AF251" s="219"/>
      <c r="AG251" s="219"/>
      <c r="AH251" s="305"/>
    </row>
    <row r="252" spans="1:37" hidden="1">
      <c r="A252" s="193" t="s">
        <v>372</v>
      </c>
      <c r="B252" s="193" t="s">
        <v>364</v>
      </c>
      <c r="C252" s="216"/>
      <c r="D252" s="42"/>
      <c r="E252" s="42"/>
      <c r="F252" s="42"/>
      <c r="G252" s="42"/>
      <c r="H252" s="42"/>
      <c r="I252" s="216"/>
      <c r="J252" s="216"/>
      <c r="K252" s="42"/>
      <c r="L252" s="42"/>
      <c r="M252" s="42"/>
      <c r="N252" s="42"/>
      <c r="O252" s="42"/>
      <c r="P252" s="216"/>
      <c r="Q252" s="216"/>
      <c r="R252" s="42"/>
      <c r="S252" s="42"/>
      <c r="T252" s="42"/>
      <c r="U252" s="42"/>
      <c r="V252" s="42"/>
      <c r="W252" s="216"/>
      <c r="X252" s="216"/>
      <c r="Y252" s="233"/>
      <c r="Z252" s="190"/>
      <c r="AA252" s="190"/>
      <c r="AB252" s="190"/>
      <c r="AC252" s="233"/>
      <c r="AD252" s="216"/>
      <c r="AE252" s="216"/>
      <c r="AF252" s="233"/>
      <c r="AG252" s="233"/>
      <c r="AH252" s="305"/>
    </row>
    <row r="253" spans="1:37" hidden="1">
      <c r="A253" s="193" t="s">
        <v>68</v>
      </c>
      <c r="B253" s="193" t="s">
        <v>365</v>
      </c>
      <c r="C253" s="230"/>
      <c r="D253" s="172"/>
      <c r="E253" s="172"/>
      <c r="F253" s="172"/>
      <c r="G253" s="172"/>
      <c r="H253" s="172"/>
      <c r="I253" s="231"/>
      <c r="J253" s="210"/>
      <c r="K253" s="79"/>
      <c r="L253" s="79"/>
      <c r="M253" s="79"/>
      <c r="N253" s="79"/>
      <c r="O253" s="79"/>
      <c r="P253" s="210"/>
      <c r="Q253" s="210"/>
      <c r="R253" s="79"/>
      <c r="S253" s="79"/>
      <c r="T253" s="79"/>
      <c r="U253" s="79"/>
      <c r="V253" s="79"/>
      <c r="W253" s="210"/>
      <c r="X253" s="210"/>
      <c r="Y253" s="233"/>
      <c r="Z253" s="155"/>
      <c r="AA253" s="155"/>
      <c r="AB253" s="155"/>
      <c r="AC253" s="233"/>
      <c r="AD253" s="210"/>
      <c r="AE253" s="210"/>
      <c r="AF253" s="233"/>
      <c r="AG253" s="233"/>
      <c r="AH253" s="305"/>
    </row>
    <row r="254" spans="1:37" hidden="1">
      <c r="A254" s="193" t="s">
        <v>70</v>
      </c>
      <c r="B254" s="193" t="s">
        <v>367</v>
      </c>
      <c r="C254" s="210"/>
      <c r="D254" s="47"/>
      <c r="E254" s="47"/>
      <c r="F254" s="47"/>
      <c r="G254" s="47"/>
      <c r="H254" s="47"/>
      <c r="I254" s="210"/>
      <c r="J254" s="210"/>
      <c r="K254" s="79"/>
      <c r="L254" s="79"/>
      <c r="M254" s="79"/>
      <c r="N254" s="79"/>
      <c r="O254" s="79"/>
      <c r="P254" s="210"/>
      <c r="Q254" s="210"/>
      <c r="R254" s="79"/>
      <c r="S254" s="79"/>
      <c r="T254" s="79"/>
      <c r="U254" s="79"/>
      <c r="V254" s="79"/>
      <c r="W254" s="210"/>
      <c r="X254" s="210"/>
      <c r="Y254" s="148"/>
      <c r="Z254" s="155"/>
      <c r="AA254" s="155"/>
      <c r="AB254" s="155"/>
      <c r="AC254" s="148"/>
      <c r="AD254" s="210"/>
      <c r="AE254" s="210"/>
      <c r="AF254" s="148"/>
      <c r="AG254" s="244"/>
      <c r="AH254" s="307"/>
    </row>
    <row r="255" spans="1:37" hidden="1"/>
    <row r="256" spans="1:37" ht="20.25" hidden="1">
      <c r="A256" s="113" t="s">
        <v>169</v>
      </c>
      <c r="B256" s="114" t="s">
        <v>169</v>
      </c>
      <c r="F256" s="115"/>
      <c r="R256" s="115"/>
    </row>
    <row r="257" spans="1:37" hidden="1">
      <c r="A257" s="661" t="s">
        <v>321</v>
      </c>
      <c r="B257" s="661" t="s">
        <v>322</v>
      </c>
      <c r="C257" s="602" t="s">
        <v>117</v>
      </c>
      <c r="D257" s="602" t="s">
        <v>116</v>
      </c>
      <c r="E257" s="602" t="s">
        <v>118</v>
      </c>
      <c r="F257" s="602" t="s">
        <v>119</v>
      </c>
      <c r="G257" s="602" t="s">
        <v>119</v>
      </c>
      <c r="H257" s="602" t="s">
        <v>120</v>
      </c>
      <c r="I257" s="602" t="s">
        <v>116</v>
      </c>
      <c r="J257" s="602" t="s">
        <v>117</v>
      </c>
      <c r="K257" s="602" t="s">
        <v>116</v>
      </c>
      <c r="L257" s="602" t="s">
        <v>118</v>
      </c>
      <c r="M257" s="602" t="s">
        <v>119</v>
      </c>
      <c r="N257" s="602" t="s">
        <v>119</v>
      </c>
      <c r="O257" s="602" t="s">
        <v>120</v>
      </c>
      <c r="P257" s="602" t="s">
        <v>116</v>
      </c>
      <c r="Q257" s="602" t="s">
        <v>117</v>
      </c>
      <c r="R257" s="602" t="s">
        <v>116</v>
      </c>
      <c r="S257" s="602" t="s">
        <v>118</v>
      </c>
      <c r="T257" s="602" t="s">
        <v>119</v>
      </c>
      <c r="U257" s="602" t="s">
        <v>119</v>
      </c>
      <c r="V257" s="602" t="s">
        <v>120</v>
      </c>
      <c r="W257" s="602" t="s">
        <v>116</v>
      </c>
      <c r="X257" s="602" t="s">
        <v>117</v>
      </c>
      <c r="Y257" s="602" t="s">
        <v>116</v>
      </c>
      <c r="Z257" s="602" t="s">
        <v>118</v>
      </c>
      <c r="AA257" s="602" t="s">
        <v>119</v>
      </c>
      <c r="AB257" s="602" t="s">
        <v>119</v>
      </c>
      <c r="AC257" s="602" t="s">
        <v>120</v>
      </c>
      <c r="AD257" s="602" t="s">
        <v>116</v>
      </c>
      <c r="AE257" s="602" t="s">
        <v>117</v>
      </c>
      <c r="AF257" s="602" t="s">
        <v>116</v>
      </c>
      <c r="AG257" s="602" t="s">
        <v>118</v>
      </c>
      <c r="AH257" s="304"/>
    </row>
    <row r="258" spans="1:37" hidden="1">
      <c r="A258" s="661"/>
      <c r="B258" s="661"/>
      <c r="C258" s="602">
        <v>1</v>
      </c>
      <c r="D258" s="602">
        <v>2</v>
      </c>
      <c r="E258" s="602">
        <v>3</v>
      </c>
      <c r="F258" s="602">
        <v>4</v>
      </c>
      <c r="G258" s="602">
        <v>5</v>
      </c>
      <c r="H258" s="602">
        <v>6</v>
      </c>
      <c r="I258" s="602">
        <v>7</v>
      </c>
      <c r="J258" s="602">
        <v>8</v>
      </c>
      <c r="K258" s="602">
        <v>9</v>
      </c>
      <c r="L258" s="602">
        <v>10</v>
      </c>
      <c r="M258" s="602">
        <v>11</v>
      </c>
      <c r="N258" s="602">
        <v>12</v>
      </c>
      <c r="O258" s="602">
        <v>13</v>
      </c>
      <c r="P258" s="602">
        <v>14</v>
      </c>
      <c r="Q258" s="602">
        <v>15</v>
      </c>
      <c r="R258" s="602">
        <v>16</v>
      </c>
      <c r="S258" s="602">
        <v>17</v>
      </c>
      <c r="T258" s="602">
        <v>18</v>
      </c>
      <c r="U258" s="602">
        <v>19</v>
      </c>
      <c r="V258" s="602">
        <v>20</v>
      </c>
      <c r="W258" s="602">
        <v>21</v>
      </c>
      <c r="X258" s="602">
        <v>22</v>
      </c>
      <c r="Y258" s="602">
        <v>23</v>
      </c>
      <c r="Z258" s="602">
        <v>24</v>
      </c>
      <c r="AA258" s="602">
        <v>25</v>
      </c>
      <c r="AB258" s="602">
        <v>26</v>
      </c>
      <c r="AC258" s="602">
        <v>27</v>
      </c>
      <c r="AD258" s="602">
        <v>28</v>
      </c>
      <c r="AE258" s="602">
        <v>29</v>
      </c>
      <c r="AF258" s="602">
        <v>30</v>
      </c>
      <c r="AG258" s="602">
        <v>31</v>
      </c>
      <c r="AH258" s="304"/>
    </row>
    <row r="259" spans="1:37" hidden="1">
      <c r="A259" s="193" t="s">
        <v>357</v>
      </c>
      <c r="B259" s="193" t="s">
        <v>324</v>
      </c>
      <c r="C259" s="152"/>
      <c r="D259" s="145"/>
      <c r="E259" s="145"/>
      <c r="F259" s="245"/>
      <c r="G259" s="246"/>
      <c r="H259" s="79"/>
      <c r="I259" s="145"/>
      <c r="J259" s="141"/>
      <c r="K259" s="145"/>
      <c r="L259" s="145"/>
      <c r="M259" s="245"/>
      <c r="N259" s="246"/>
      <c r="O259" s="79"/>
      <c r="P259" s="145"/>
      <c r="Q259" s="141"/>
      <c r="R259" s="145"/>
      <c r="S259" s="145"/>
      <c r="T259" s="245"/>
      <c r="U259" s="246"/>
      <c r="V259" s="79"/>
      <c r="W259" s="145"/>
      <c r="X259" s="141"/>
      <c r="Y259" s="145"/>
      <c r="Z259" s="145"/>
      <c r="AA259" s="245"/>
      <c r="AB259" s="246"/>
      <c r="AC259" s="79"/>
      <c r="AD259" s="145"/>
      <c r="AE259" s="141"/>
      <c r="AF259" s="145"/>
      <c r="AG259" s="79"/>
      <c r="AI259" s="130"/>
      <c r="AJ259" s="39" t="s">
        <v>325</v>
      </c>
    </row>
    <row r="260" spans="1:37" hidden="1">
      <c r="A260" s="193" t="s">
        <v>44</v>
      </c>
      <c r="B260" s="193" t="s">
        <v>326</v>
      </c>
      <c r="C260" s="157"/>
      <c r="D260" s="145"/>
      <c r="E260" s="145"/>
      <c r="F260" s="245"/>
      <c r="G260" s="245"/>
      <c r="H260" s="79"/>
      <c r="I260" s="145"/>
      <c r="J260" s="145"/>
      <c r="K260" s="145"/>
      <c r="L260" s="145"/>
      <c r="M260" s="245"/>
      <c r="N260" s="245"/>
      <c r="O260" s="79"/>
      <c r="P260" s="145"/>
      <c r="Q260" s="145"/>
      <c r="R260" s="145"/>
      <c r="S260" s="145"/>
      <c r="T260" s="245"/>
      <c r="U260" s="245"/>
      <c r="V260" s="79"/>
      <c r="W260" s="145"/>
      <c r="X260" s="145"/>
      <c r="Y260" s="145"/>
      <c r="Z260" s="145"/>
      <c r="AA260" s="245"/>
      <c r="AB260" s="245"/>
      <c r="AC260" s="79"/>
      <c r="AD260" s="145"/>
      <c r="AE260" s="145"/>
      <c r="AF260" s="145"/>
      <c r="AG260" s="79"/>
      <c r="AI260" s="130"/>
      <c r="AJ260" s="39" t="s">
        <v>327</v>
      </c>
    </row>
    <row r="261" spans="1:37" hidden="1">
      <c r="A261" s="196" t="s">
        <v>358</v>
      </c>
      <c r="B261" s="196" t="s">
        <v>329</v>
      </c>
      <c r="C261" s="152"/>
      <c r="D261" s="172"/>
      <c r="E261" s="172"/>
      <c r="F261" s="245"/>
      <c r="G261" s="246"/>
      <c r="H261" s="79"/>
      <c r="I261" s="145"/>
      <c r="J261" s="141"/>
      <c r="K261" s="141"/>
      <c r="L261" s="175"/>
      <c r="M261" s="245"/>
      <c r="N261" s="246"/>
      <c r="O261" s="79"/>
      <c r="P261" s="145"/>
      <c r="Q261" s="141"/>
      <c r="R261" s="141"/>
      <c r="S261" s="175"/>
      <c r="T261" s="245"/>
      <c r="U261" s="246"/>
      <c r="V261" s="79"/>
      <c r="W261" s="145"/>
      <c r="X261" s="141"/>
      <c r="Y261" s="175"/>
      <c r="Z261" s="175"/>
      <c r="AA261" s="245"/>
      <c r="AB261" s="246"/>
      <c r="AC261" s="175"/>
      <c r="AD261" s="145"/>
      <c r="AE261" s="141"/>
      <c r="AF261" s="175"/>
      <c r="AG261" s="175"/>
      <c r="AH261" s="305"/>
    </row>
    <row r="262" spans="1:37" hidden="1">
      <c r="A262" s="193" t="s">
        <v>24</v>
      </c>
      <c r="B262" s="193" t="s">
        <v>331</v>
      </c>
      <c r="C262" s="152"/>
      <c r="D262" s="145"/>
      <c r="E262" s="145"/>
      <c r="F262" s="245"/>
      <c r="G262" s="246"/>
      <c r="H262" s="79"/>
      <c r="I262" s="145"/>
      <c r="J262" s="141"/>
      <c r="K262" s="145"/>
      <c r="L262" s="145"/>
      <c r="M262" s="245"/>
      <c r="N262" s="246"/>
      <c r="O262" s="79"/>
      <c r="P262" s="145"/>
      <c r="Q262" s="141"/>
      <c r="R262" s="145"/>
      <c r="S262" s="145"/>
      <c r="T262" s="245"/>
      <c r="U262" s="246"/>
      <c r="V262" s="79"/>
      <c r="W262" s="145"/>
      <c r="X262" s="141"/>
      <c r="Y262" s="145"/>
      <c r="Z262" s="145"/>
      <c r="AA262" s="245"/>
      <c r="AB262" s="246"/>
      <c r="AC262" s="79"/>
      <c r="AD262" s="145"/>
      <c r="AE262" s="141"/>
      <c r="AF262" s="145"/>
      <c r="AG262" s="79"/>
    </row>
    <row r="263" spans="1:37" hidden="1">
      <c r="A263" s="193" t="s">
        <v>36</v>
      </c>
      <c r="B263" s="193" t="s">
        <v>290</v>
      </c>
      <c r="C263" s="152"/>
      <c r="D263" s="172"/>
      <c r="E263" s="172"/>
      <c r="F263" s="245"/>
      <c r="G263" s="246"/>
      <c r="H263" s="145"/>
      <c r="I263" s="145"/>
      <c r="J263" s="141"/>
      <c r="K263" s="145"/>
      <c r="L263" s="145"/>
      <c r="M263" s="245"/>
      <c r="N263" s="246"/>
      <c r="O263" s="79"/>
      <c r="P263" s="145"/>
      <c r="Q263" s="141"/>
      <c r="R263" s="145"/>
      <c r="S263" s="145"/>
      <c r="T263" s="245"/>
      <c r="U263" s="246"/>
      <c r="V263" s="79"/>
      <c r="W263" s="145"/>
      <c r="X263" s="141"/>
      <c r="Y263" s="145"/>
      <c r="Z263" s="145"/>
      <c r="AA263" s="245"/>
      <c r="AB263" s="246"/>
      <c r="AC263" s="79"/>
      <c r="AD263" s="145"/>
      <c r="AE263" s="141"/>
      <c r="AF263" s="145"/>
      <c r="AG263" s="79"/>
      <c r="AI263" s="135"/>
      <c r="AJ263" s="39" t="s">
        <v>333</v>
      </c>
    </row>
    <row r="264" spans="1:37" hidden="1">
      <c r="A264" s="193" t="s">
        <v>334</v>
      </c>
      <c r="B264" s="193" t="s">
        <v>233</v>
      </c>
      <c r="C264" s="152"/>
      <c r="D264" s="172"/>
      <c r="E264" s="172"/>
      <c r="F264" s="245"/>
      <c r="G264" s="246"/>
      <c r="H264" s="79"/>
      <c r="I264" s="145"/>
      <c r="J264" s="141"/>
      <c r="K264" s="145"/>
      <c r="L264" s="145"/>
      <c r="M264" s="245"/>
      <c r="N264" s="246"/>
      <c r="O264" s="79"/>
      <c r="P264" s="145"/>
      <c r="Q264" s="141"/>
      <c r="R264" s="145"/>
      <c r="S264" s="145"/>
      <c r="T264" s="245"/>
      <c r="U264" s="246"/>
      <c r="V264" s="79"/>
      <c r="W264" s="145"/>
      <c r="X264" s="141"/>
      <c r="Y264" s="175"/>
      <c r="Z264" s="145"/>
      <c r="AA264" s="245"/>
      <c r="AB264" s="246"/>
      <c r="AC264" s="175"/>
      <c r="AD264" s="145"/>
      <c r="AE264" s="141"/>
      <c r="AF264" s="175"/>
      <c r="AG264" s="79"/>
      <c r="AI264" s="135"/>
      <c r="AJ264" s="660" t="s">
        <v>361</v>
      </c>
      <c r="AK264" s="660"/>
    </row>
    <row r="265" spans="1:37" hidden="1">
      <c r="A265" s="193" t="s">
        <v>336</v>
      </c>
      <c r="B265" s="193" t="s">
        <v>337</v>
      </c>
      <c r="C265" s="152"/>
      <c r="D265" s="145"/>
      <c r="E265" s="175"/>
      <c r="F265" s="245"/>
      <c r="G265" s="246"/>
      <c r="H265" s="79"/>
      <c r="I265" s="175"/>
      <c r="J265" s="141"/>
      <c r="K265" s="145"/>
      <c r="L265" s="175"/>
      <c r="M265" s="245"/>
      <c r="N265" s="246"/>
      <c r="O265" s="79"/>
      <c r="P265" s="175"/>
      <c r="Q265" s="141"/>
      <c r="R265" s="145"/>
      <c r="S265" s="175"/>
      <c r="T265" s="245"/>
      <c r="U265" s="246"/>
      <c r="V265" s="79"/>
      <c r="W265" s="175"/>
      <c r="X265" s="141"/>
      <c r="Y265" s="79"/>
      <c r="Z265" s="175"/>
      <c r="AA265" s="245"/>
      <c r="AB265" s="246"/>
      <c r="AC265" s="233"/>
      <c r="AD265" s="233"/>
      <c r="AE265" s="233"/>
      <c r="AF265" s="233"/>
      <c r="AG265" s="233"/>
      <c r="AH265" s="305"/>
      <c r="AI265" s="135"/>
      <c r="AJ265" s="660"/>
      <c r="AK265" s="660"/>
    </row>
    <row r="266" spans="1:37" hidden="1">
      <c r="A266" s="193" t="s">
        <v>338</v>
      </c>
      <c r="B266" s="193" t="s">
        <v>339</v>
      </c>
      <c r="C266" s="152"/>
      <c r="D266" s="172"/>
      <c r="E266" s="172"/>
      <c r="F266" s="245"/>
      <c r="G266" s="246"/>
      <c r="H266" s="172"/>
      <c r="I266" s="145"/>
      <c r="J266" s="141"/>
      <c r="K266" s="145"/>
      <c r="L266" s="145"/>
      <c r="M266" s="245"/>
      <c r="N266" s="246"/>
      <c r="O266" s="79"/>
      <c r="P266" s="145"/>
      <c r="Q266" s="141"/>
      <c r="R266" s="145"/>
      <c r="S266" s="145"/>
      <c r="T266" s="245"/>
      <c r="U266" s="246"/>
      <c r="V266" s="79"/>
      <c r="W266" s="145"/>
      <c r="X266" s="141"/>
      <c r="Y266" s="175"/>
      <c r="Z266" s="145"/>
      <c r="AA266" s="245"/>
      <c r="AB266" s="246"/>
      <c r="AC266" s="175"/>
      <c r="AD266" s="145"/>
      <c r="AE266" s="141"/>
      <c r="AF266" s="175"/>
      <c r="AG266" s="79"/>
    </row>
    <row r="267" spans="1:37" hidden="1">
      <c r="A267" s="193" t="s">
        <v>340</v>
      </c>
      <c r="B267" s="193" t="s">
        <v>341</v>
      </c>
      <c r="C267" s="152"/>
      <c r="D267" s="172"/>
      <c r="E267" s="171"/>
      <c r="F267" s="245"/>
      <c r="G267" s="246"/>
      <c r="H267" s="172"/>
      <c r="I267" s="172"/>
      <c r="J267" s="172"/>
      <c r="K267" s="172"/>
      <c r="L267" s="145"/>
      <c r="M267" s="245"/>
      <c r="N267" s="246"/>
      <c r="O267" s="79"/>
      <c r="P267" s="145"/>
      <c r="Q267" s="141"/>
      <c r="R267" s="145"/>
      <c r="S267" s="145"/>
      <c r="T267" s="245"/>
      <c r="U267" s="246"/>
      <c r="V267" s="79"/>
      <c r="W267" s="145"/>
      <c r="X267" s="141"/>
      <c r="Y267" s="145"/>
      <c r="Z267" s="145"/>
      <c r="AA267" s="245"/>
      <c r="AB267" s="246"/>
      <c r="AC267" s="79"/>
      <c r="AD267" s="145"/>
      <c r="AE267" s="141"/>
      <c r="AF267" s="145"/>
      <c r="AG267" s="79"/>
    </row>
    <row r="268" spans="1:37" hidden="1">
      <c r="A268" s="193" t="s">
        <v>10</v>
      </c>
      <c r="B268" s="193" t="s">
        <v>342</v>
      </c>
      <c r="C268" s="152"/>
      <c r="D268" s="233"/>
      <c r="E268" s="247"/>
      <c r="F268" s="245"/>
      <c r="G268" s="233"/>
      <c r="H268" s="233"/>
      <c r="I268" s="141"/>
      <c r="J268" s="141"/>
      <c r="K268" s="175"/>
      <c r="L268" s="247"/>
      <c r="M268" s="245"/>
      <c r="N268" s="79"/>
      <c r="O268" s="79"/>
      <c r="P268" s="141"/>
      <c r="Q268" s="141"/>
      <c r="R268" s="175"/>
      <c r="S268" s="247"/>
      <c r="T268" s="245"/>
      <c r="U268" s="79"/>
      <c r="V268" s="79"/>
      <c r="W268" s="141"/>
      <c r="X268" s="141"/>
      <c r="Y268" s="175"/>
      <c r="Z268" s="247"/>
      <c r="AA268" s="245"/>
      <c r="AB268" s="79"/>
      <c r="AC268" s="79"/>
      <c r="AD268" s="141"/>
      <c r="AE268" s="141"/>
      <c r="AF268" s="175"/>
      <c r="AG268" s="246"/>
    </row>
    <row r="269" spans="1:37" hidden="1">
      <c r="A269" s="193" t="s">
        <v>343</v>
      </c>
      <c r="B269" s="193" t="s">
        <v>344</v>
      </c>
      <c r="C269" s="152"/>
      <c r="D269" s="145"/>
      <c r="E269" s="245"/>
      <c r="F269" s="245"/>
      <c r="G269" s="141"/>
      <c r="H269" s="141"/>
      <c r="I269" s="141"/>
      <c r="J269" s="141"/>
      <c r="K269" s="145"/>
      <c r="L269" s="245"/>
      <c r="M269" s="245"/>
      <c r="N269" s="79"/>
      <c r="O269" s="79"/>
      <c r="P269" s="141"/>
      <c r="Q269" s="141"/>
      <c r="R269" s="145"/>
      <c r="S269" s="245"/>
      <c r="T269" s="245"/>
      <c r="U269" s="79"/>
      <c r="V269" s="79"/>
      <c r="W269" s="141"/>
      <c r="X269" s="141"/>
      <c r="Y269" s="145"/>
      <c r="Z269" s="245"/>
      <c r="AA269" s="245"/>
      <c r="AB269" s="79"/>
      <c r="AC269" s="79"/>
      <c r="AD269" s="141"/>
      <c r="AE269" s="141"/>
      <c r="AF269" s="145"/>
      <c r="AG269" s="246"/>
    </row>
    <row r="270" spans="1:37" hidden="1">
      <c r="A270" s="193" t="s">
        <v>6</v>
      </c>
      <c r="B270" s="193" t="s">
        <v>346</v>
      </c>
      <c r="C270" s="152"/>
      <c r="D270" s="145"/>
      <c r="E270" s="245"/>
      <c r="F270" s="245"/>
      <c r="G270" s="79"/>
      <c r="H270" s="79"/>
      <c r="I270" s="141"/>
      <c r="J270" s="141"/>
      <c r="K270" s="145"/>
      <c r="L270" s="245"/>
      <c r="M270" s="245"/>
      <c r="N270" s="79"/>
      <c r="O270" s="79"/>
      <c r="P270" s="141"/>
      <c r="Q270" s="141"/>
      <c r="R270" s="145"/>
      <c r="S270" s="245"/>
      <c r="T270" s="245"/>
      <c r="U270" s="79"/>
      <c r="V270" s="79"/>
      <c r="W270" s="141"/>
      <c r="X270" s="141"/>
      <c r="Y270" s="145"/>
      <c r="Z270" s="245"/>
      <c r="AA270" s="245"/>
      <c r="AB270" s="79"/>
      <c r="AC270" s="79"/>
      <c r="AD270" s="141"/>
      <c r="AE270" s="141"/>
      <c r="AF270" s="145"/>
      <c r="AG270" s="246"/>
    </row>
    <row r="271" spans="1:37" hidden="1">
      <c r="A271" s="193" t="s">
        <v>362</v>
      </c>
      <c r="B271" s="193" t="s">
        <v>348</v>
      </c>
      <c r="C271" s="152"/>
      <c r="D271" s="145"/>
      <c r="E271" s="245"/>
      <c r="F271" s="245"/>
      <c r="G271" s="79"/>
      <c r="H271" s="79"/>
      <c r="I271" s="141"/>
      <c r="J271" s="141"/>
      <c r="K271" s="145"/>
      <c r="L271" s="245"/>
      <c r="M271" s="245"/>
      <c r="N271" s="79"/>
      <c r="O271" s="79"/>
      <c r="P271" s="141"/>
      <c r="Q271" s="141"/>
      <c r="R271" s="145" t="s">
        <v>374</v>
      </c>
      <c r="S271" s="245" t="s">
        <v>374</v>
      </c>
      <c r="T271" s="245" t="s">
        <v>374</v>
      </c>
      <c r="U271" s="101" t="s">
        <v>374</v>
      </c>
      <c r="V271" s="101" t="s">
        <v>374</v>
      </c>
      <c r="W271" s="145" t="s">
        <v>374</v>
      </c>
      <c r="X271" s="145" t="s">
        <v>374</v>
      </c>
      <c r="Y271" s="145"/>
      <c r="Z271" s="245"/>
      <c r="AA271" s="245"/>
      <c r="AB271" s="79"/>
      <c r="AC271" s="79"/>
      <c r="AD271" s="141"/>
      <c r="AE271" s="141"/>
      <c r="AF271" s="145"/>
      <c r="AG271" s="246"/>
      <c r="AI271" s="39">
        <f>12.5-3</f>
        <v>9.5</v>
      </c>
      <c r="AJ271" s="39">
        <v>4</v>
      </c>
      <c r="AK271" s="39">
        <f>AI271+AJ271</f>
        <v>13.5</v>
      </c>
    </row>
    <row r="272" spans="1:37" hidden="1">
      <c r="A272" s="193" t="s">
        <v>26</v>
      </c>
      <c r="B272" s="193" t="s">
        <v>355</v>
      </c>
      <c r="C272" s="152"/>
      <c r="D272" s="145"/>
      <c r="E272" s="141"/>
      <c r="F272" s="248"/>
      <c r="G272" s="246"/>
      <c r="H272" s="79"/>
      <c r="I272" s="145"/>
      <c r="J272" s="141"/>
      <c r="K272" s="145"/>
      <c r="L272" s="141"/>
      <c r="M272" s="248"/>
      <c r="N272" s="246"/>
      <c r="O272" s="79"/>
      <c r="P272" s="145"/>
      <c r="Q272" s="141"/>
      <c r="R272" s="145"/>
      <c r="S272" s="141"/>
      <c r="T272" s="248"/>
      <c r="U272" s="246"/>
      <c r="V272" s="79"/>
      <c r="W272" s="145"/>
      <c r="X272" s="141"/>
      <c r="Y272" s="145"/>
      <c r="Z272" s="141"/>
      <c r="AA272" s="248"/>
      <c r="AB272" s="246"/>
      <c r="AC272" s="79"/>
      <c r="AD272" s="145"/>
      <c r="AE272" s="141"/>
      <c r="AF272" s="145"/>
      <c r="AG272" s="79"/>
    </row>
    <row r="273" spans="1:35" hidden="1">
      <c r="A273" s="193" t="s">
        <v>4</v>
      </c>
      <c r="B273" s="193" t="s">
        <v>350</v>
      </c>
      <c r="C273" s="152"/>
      <c r="D273" s="233"/>
      <c r="E273" s="233"/>
      <c r="F273" s="245"/>
      <c r="G273" s="246"/>
      <c r="H273" s="233"/>
      <c r="I273" s="145"/>
      <c r="J273" s="141"/>
      <c r="K273" s="145"/>
      <c r="L273" s="145"/>
      <c r="M273" s="245"/>
      <c r="N273" s="246"/>
      <c r="O273" s="79"/>
      <c r="P273" s="145"/>
      <c r="Q273" s="141"/>
      <c r="R273" s="145"/>
      <c r="S273" s="145"/>
      <c r="T273" s="245"/>
      <c r="U273" s="246"/>
      <c r="V273" s="79"/>
      <c r="W273" s="145"/>
      <c r="X273" s="141"/>
      <c r="Y273" s="145"/>
      <c r="Z273" s="145"/>
      <c r="AA273" s="245"/>
      <c r="AB273" s="246"/>
      <c r="AC273" s="79"/>
      <c r="AD273" s="145"/>
      <c r="AE273" s="141"/>
      <c r="AF273" s="145"/>
      <c r="AG273" s="79"/>
    </row>
    <row r="274" spans="1:35" hidden="1">
      <c r="A274" s="193" t="s">
        <v>377</v>
      </c>
      <c r="B274" s="193" t="s">
        <v>352</v>
      </c>
      <c r="C274" s="152"/>
      <c r="D274" s="79"/>
      <c r="E274" s="79"/>
      <c r="F274" s="245"/>
      <c r="G274" s="246"/>
      <c r="H274" s="79"/>
      <c r="I274" s="145"/>
      <c r="J274" s="141"/>
      <c r="K274" s="145"/>
      <c r="L274" s="145"/>
      <c r="M274" s="245"/>
      <c r="N274" s="246"/>
      <c r="O274" s="79"/>
      <c r="P274" s="145"/>
      <c r="Q274" s="141"/>
      <c r="R274" s="145"/>
      <c r="S274" s="145"/>
      <c r="T274" s="245"/>
      <c r="U274" s="246"/>
      <c r="V274" s="79"/>
      <c r="W274" s="145"/>
      <c r="X274" s="141"/>
      <c r="Y274" s="145"/>
      <c r="Z274" s="145"/>
      <c r="AA274" s="245"/>
      <c r="AB274" s="246"/>
      <c r="AC274" s="79"/>
      <c r="AD274" s="145"/>
      <c r="AE274" s="141"/>
      <c r="AF274" s="145"/>
      <c r="AG274" s="79"/>
    </row>
    <row r="275" spans="1:35" hidden="1">
      <c r="A275" s="193" t="s">
        <v>372</v>
      </c>
      <c r="B275" s="193" t="s">
        <v>364</v>
      </c>
      <c r="C275" s="155"/>
      <c r="D275" s="233"/>
      <c r="E275" s="233"/>
      <c r="F275" s="246"/>
      <c r="G275" s="246"/>
      <c r="H275" s="233"/>
      <c r="I275" s="79"/>
      <c r="J275" s="79"/>
      <c r="K275" s="79"/>
      <c r="L275" s="79"/>
      <c r="M275" s="246"/>
      <c r="N275" s="246"/>
      <c r="O275" s="79"/>
      <c r="P275" s="79"/>
      <c r="Q275" s="79"/>
      <c r="R275" s="79"/>
      <c r="S275" s="79"/>
      <c r="T275" s="246"/>
      <c r="U275" s="246"/>
      <c r="V275" s="79"/>
      <c r="W275" s="79"/>
      <c r="X275" s="79"/>
      <c r="Y275" s="79"/>
      <c r="Z275" s="79"/>
      <c r="AA275" s="246"/>
      <c r="AB275" s="246"/>
      <c r="AC275" s="79"/>
      <c r="AD275" s="79"/>
      <c r="AE275" s="79"/>
      <c r="AF275" s="79"/>
      <c r="AG275" s="79"/>
    </row>
    <row r="276" spans="1:35" hidden="1">
      <c r="A276" s="193" t="s">
        <v>68</v>
      </c>
      <c r="B276" s="193" t="s">
        <v>365</v>
      </c>
      <c r="C276" s="155"/>
      <c r="D276" s="233"/>
      <c r="E276" s="233"/>
      <c r="F276" s="247"/>
      <c r="G276" s="247"/>
      <c r="H276" s="233"/>
      <c r="I276" s="233"/>
      <c r="J276" s="233"/>
      <c r="K276" s="79"/>
      <c r="L276" s="175"/>
      <c r="M276" s="247"/>
      <c r="N276" s="247"/>
      <c r="O276" s="79"/>
      <c r="P276" s="79"/>
      <c r="Q276" s="79"/>
      <c r="R276" s="79"/>
      <c r="S276" s="175"/>
      <c r="T276" s="247"/>
      <c r="U276" s="247"/>
      <c r="V276" s="79"/>
      <c r="W276" s="79"/>
      <c r="X276" s="79"/>
      <c r="Y276" s="79"/>
      <c r="Z276" s="175"/>
      <c r="AA276" s="247"/>
      <c r="AB276" s="247"/>
      <c r="AC276" s="79"/>
      <c r="AD276" s="79"/>
      <c r="AE276" s="79"/>
      <c r="AF276" s="79"/>
      <c r="AG276" s="79"/>
    </row>
    <row r="277" spans="1:35" hidden="1">
      <c r="A277" s="193" t="s">
        <v>70</v>
      </c>
      <c r="B277" s="193" t="s">
        <v>367</v>
      </c>
      <c r="C277" s="155"/>
      <c r="D277" s="148"/>
      <c r="E277" s="148"/>
      <c r="F277" s="246"/>
      <c r="G277" s="246"/>
      <c r="H277" s="148"/>
      <c r="I277" s="148"/>
      <c r="J277" s="148"/>
      <c r="K277" s="79"/>
      <c r="L277" s="79"/>
      <c r="M277" s="246"/>
      <c r="N277" s="246"/>
      <c r="O277" s="79"/>
      <c r="P277" s="79"/>
      <c r="Q277" s="79"/>
      <c r="R277" s="79"/>
      <c r="S277" s="79"/>
      <c r="T277" s="246"/>
      <c r="U277" s="246"/>
      <c r="V277" s="79"/>
      <c r="W277" s="79"/>
      <c r="X277" s="79"/>
      <c r="Y277" s="79"/>
      <c r="Z277" s="79"/>
      <c r="AA277" s="246"/>
      <c r="AB277" s="246"/>
      <c r="AC277" s="79"/>
      <c r="AD277" s="79"/>
      <c r="AE277" s="79"/>
      <c r="AF277" s="79"/>
      <c r="AG277" s="79"/>
    </row>
    <row r="278" spans="1:35" hidden="1"/>
    <row r="279" spans="1:35" ht="20.25" hidden="1">
      <c r="A279" s="113" t="s">
        <v>130</v>
      </c>
    </row>
    <row r="280" spans="1:35" hidden="1">
      <c r="A280" s="661" t="s">
        <v>321</v>
      </c>
      <c r="B280" s="661" t="s">
        <v>322</v>
      </c>
      <c r="C280" s="602" t="s">
        <v>119</v>
      </c>
      <c r="D280" s="602" t="s">
        <v>119</v>
      </c>
      <c r="E280" s="602" t="s">
        <v>120</v>
      </c>
      <c r="F280" s="602" t="s">
        <v>116</v>
      </c>
      <c r="G280" s="602" t="s">
        <v>117</v>
      </c>
      <c r="H280" s="602" t="s">
        <v>116</v>
      </c>
      <c r="I280" s="602" t="s">
        <v>118</v>
      </c>
      <c r="J280" s="602" t="s">
        <v>119</v>
      </c>
      <c r="K280" s="602" t="s">
        <v>119</v>
      </c>
      <c r="L280" s="602" t="s">
        <v>120</v>
      </c>
      <c r="M280" s="602" t="s">
        <v>116</v>
      </c>
      <c r="N280" s="602" t="s">
        <v>117</v>
      </c>
      <c r="O280" s="602" t="s">
        <v>116</v>
      </c>
      <c r="P280" s="602" t="s">
        <v>118</v>
      </c>
      <c r="Q280" s="602" t="s">
        <v>119</v>
      </c>
      <c r="R280" s="602" t="s">
        <v>119</v>
      </c>
      <c r="S280" s="602" t="s">
        <v>120</v>
      </c>
      <c r="T280" s="602" t="s">
        <v>116</v>
      </c>
      <c r="U280" s="602" t="s">
        <v>117</v>
      </c>
      <c r="V280" s="602" t="s">
        <v>116</v>
      </c>
      <c r="W280" s="602" t="s">
        <v>118</v>
      </c>
      <c r="X280" s="602" t="s">
        <v>119</v>
      </c>
      <c r="Y280" s="602" t="s">
        <v>119</v>
      </c>
      <c r="Z280" s="602" t="s">
        <v>120</v>
      </c>
      <c r="AA280" s="602" t="s">
        <v>116</v>
      </c>
      <c r="AB280" s="602" t="s">
        <v>117</v>
      </c>
      <c r="AC280" s="602" t="s">
        <v>116</v>
      </c>
      <c r="AD280" s="602" t="s">
        <v>118</v>
      </c>
      <c r="AE280" s="602" t="s">
        <v>119</v>
      </c>
    </row>
    <row r="281" spans="1:35" hidden="1">
      <c r="A281" s="661"/>
      <c r="B281" s="661"/>
      <c r="C281" s="602">
        <v>1</v>
      </c>
      <c r="D281" s="602">
        <v>2</v>
      </c>
      <c r="E281" s="602">
        <v>3</v>
      </c>
      <c r="F281" s="602">
        <v>4</v>
      </c>
      <c r="G281" s="602">
        <v>5</v>
      </c>
      <c r="H281" s="602">
        <v>6</v>
      </c>
      <c r="I281" s="602">
        <v>7</v>
      </c>
      <c r="J281" s="602">
        <v>8</v>
      </c>
      <c r="K281" s="602">
        <v>9</v>
      </c>
      <c r="L281" s="602">
        <v>10</v>
      </c>
      <c r="M281" s="602">
        <v>11</v>
      </c>
      <c r="N281" s="602">
        <v>12</v>
      </c>
      <c r="O281" s="602">
        <v>13</v>
      </c>
      <c r="P281" s="602">
        <v>14</v>
      </c>
      <c r="Q281" s="602">
        <v>15</v>
      </c>
      <c r="R281" s="602">
        <v>16</v>
      </c>
      <c r="S281" s="602">
        <v>17</v>
      </c>
      <c r="T281" s="602">
        <v>18</v>
      </c>
      <c r="U281" s="602">
        <v>19</v>
      </c>
      <c r="V281" s="602">
        <v>20</v>
      </c>
      <c r="W281" s="602">
        <v>21</v>
      </c>
      <c r="X281" s="602">
        <v>22</v>
      </c>
      <c r="Y281" s="602">
        <v>23</v>
      </c>
      <c r="Z281" s="602">
        <v>24</v>
      </c>
      <c r="AA281" s="602">
        <v>25</v>
      </c>
      <c r="AB281" s="602">
        <v>26</v>
      </c>
      <c r="AC281" s="602">
        <v>27</v>
      </c>
      <c r="AD281" s="602">
        <v>28</v>
      </c>
      <c r="AE281" s="602">
        <v>29</v>
      </c>
    </row>
    <row r="282" spans="1:35" hidden="1">
      <c r="A282" s="193" t="s">
        <v>357</v>
      </c>
      <c r="B282" s="193" t="s">
        <v>324</v>
      </c>
      <c r="C282" s="218"/>
      <c r="D282" s="212"/>
      <c r="E282" s="145"/>
      <c r="F282" s="145"/>
      <c r="G282" s="79"/>
      <c r="H282" s="79"/>
      <c r="I282" s="145"/>
      <c r="J282" s="218"/>
      <c r="K282" s="212"/>
      <c r="L282" s="145"/>
      <c r="M282" s="145"/>
      <c r="N282" s="79"/>
      <c r="O282" s="79"/>
      <c r="P282" s="145"/>
      <c r="Q282" s="218"/>
      <c r="R282" s="212"/>
      <c r="S282" s="145"/>
      <c r="T282" s="145"/>
      <c r="U282" s="79"/>
      <c r="V282" s="79"/>
      <c r="W282" s="145"/>
      <c r="X282" s="218"/>
      <c r="Y282" s="212"/>
      <c r="Z282" s="145"/>
      <c r="AA282" s="145"/>
      <c r="AB282" s="79"/>
      <c r="AC282" s="79"/>
      <c r="AD282" s="145"/>
      <c r="AE282" s="218"/>
      <c r="AF282" s="130"/>
      <c r="AG282" s="39" t="s">
        <v>325</v>
      </c>
    </row>
    <row r="283" spans="1:35" hidden="1">
      <c r="A283" s="193" t="s">
        <v>44</v>
      </c>
      <c r="B283" s="193" t="s">
        <v>326</v>
      </c>
      <c r="C283" s="212"/>
      <c r="D283" s="212"/>
      <c r="E283" s="145"/>
      <c r="F283" s="145"/>
      <c r="G283" s="145"/>
      <c r="H283" s="79"/>
      <c r="I283" s="145"/>
      <c r="J283" s="212"/>
      <c r="K283" s="212"/>
      <c r="L283" s="145"/>
      <c r="M283" s="145"/>
      <c r="N283" s="145"/>
      <c r="O283" s="79"/>
      <c r="P283" s="145"/>
      <c r="Q283" s="212"/>
      <c r="R283" s="212"/>
      <c r="S283" s="145"/>
      <c r="T283" s="145"/>
      <c r="U283" s="145"/>
      <c r="V283" s="79"/>
      <c r="W283" s="145"/>
      <c r="X283" s="212"/>
      <c r="Y283" s="212"/>
      <c r="Z283" s="145"/>
      <c r="AA283" s="145"/>
      <c r="AB283" s="145"/>
      <c r="AC283" s="79"/>
      <c r="AD283" s="145"/>
      <c r="AE283" s="212"/>
      <c r="AF283" s="130"/>
      <c r="AG283" s="39" t="s">
        <v>327</v>
      </c>
    </row>
    <row r="284" spans="1:35" hidden="1">
      <c r="A284" s="196" t="s">
        <v>358</v>
      </c>
      <c r="B284" s="196" t="s">
        <v>329</v>
      </c>
      <c r="C284" s="218"/>
      <c r="D284" s="219"/>
      <c r="E284" s="175"/>
      <c r="F284" s="145"/>
      <c r="G284" s="79"/>
      <c r="H284" s="79"/>
      <c r="I284" s="147"/>
      <c r="J284" s="218"/>
      <c r="K284" s="218"/>
      <c r="L284" s="172"/>
      <c r="M284" s="145"/>
      <c r="N284" s="79"/>
      <c r="O284" s="79"/>
      <c r="P284" s="145"/>
      <c r="Q284" s="218"/>
      <c r="R284" s="218"/>
      <c r="S284" s="175"/>
      <c r="T284" s="145"/>
      <c r="U284" s="79"/>
      <c r="V284" s="79"/>
      <c r="W284" s="145"/>
      <c r="X284" s="218"/>
      <c r="Y284" s="218"/>
      <c r="Z284" s="175"/>
      <c r="AA284" s="145"/>
      <c r="AB284" s="79"/>
      <c r="AC284" s="175"/>
      <c r="AD284" s="145"/>
      <c r="AE284" s="218"/>
      <c r="AF284" s="39" t="s">
        <v>378</v>
      </c>
    </row>
    <row r="285" spans="1:35" hidden="1">
      <c r="A285" s="193" t="s">
        <v>24</v>
      </c>
      <c r="B285" s="193" t="s">
        <v>331</v>
      </c>
      <c r="C285" s="218"/>
      <c r="D285" s="212"/>
      <c r="E285" s="145"/>
      <c r="F285" s="145"/>
      <c r="G285" s="79"/>
      <c r="H285" s="79"/>
      <c r="I285" s="145"/>
      <c r="J285" s="218"/>
      <c r="K285" s="212"/>
      <c r="L285" s="145"/>
      <c r="M285" s="145"/>
      <c r="N285" s="79"/>
      <c r="O285" s="79"/>
      <c r="P285" s="145"/>
      <c r="Q285" s="218"/>
      <c r="R285" s="212"/>
      <c r="S285" s="145"/>
      <c r="T285" s="145"/>
      <c r="U285" s="79"/>
      <c r="V285" s="79"/>
      <c r="W285" s="145"/>
      <c r="X285" s="218"/>
      <c r="Y285" s="212"/>
      <c r="Z285" s="145"/>
      <c r="AA285" s="294" t="s">
        <v>373</v>
      </c>
      <c r="AB285" s="294" t="s">
        <v>373</v>
      </c>
      <c r="AC285" s="294" t="s">
        <v>373</v>
      </c>
      <c r="AD285" s="294" t="s">
        <v>373</v>
      </c>
      <c r="AE285" s="218"/>
    </row>
    <row r="286" spans="1:35" hidden="1">
      <c r="A286" s="193" t="s">
        <v>36</v>
      </c>
      <c r="B286" s="193" t="s">
        <v>290</v>
      </c>
      <c r="C286" s="218"/>
      <c r="D286" s="219"/>
      <c r="E286" s="175"/>
      <c r="F286" s="145"/>
      <c r="G286" s="79"/>
      <c r="H286" s="145"/>
      <c r="I286" s="145"/>
      <c r="J286" s="218"/>
      <c r="K286" s="212"/>
      <c r="L286" s="145"/>
      <c r="M286" s="145"/>
      <c r="N286" s="79"/>
      <c r="O286" s="79"/>
      <c r="P286" s="145"/>
      <c r="Q286" s="218"/>
      <c r="R286" s="212"/>
      <c r="S286" s="145"/>
      <c r="T286" s="145"/>
      <c r="U286" s="79"/>
      <c r="V286" s="79"/>
      <c r="W286" s="145"/>
      <c r="X286" s="218"/>
      <c r="Y286" s="212"/>
      <c r="Z286" s="145"/>
      <c r="AA286" s="145"/>
      <c r="AB286" s="79"/>
      <c r="AC286" s="79"/>
      <c r="AD286" s="145"/>
      <c r="AE286" s="218"/>
      <c r="AF286" s="135"/>
      <c r="AG286" s="39" t="s">
        <v>333</v>
      </c>
    </row>
    <row r="287" spans="1:35" hidden="1">
      <c r="A287" s="193" t="s">
        <v>334</v>
      </c>
      <c r="B287" s="193" t="s">
        <v>233</v>
      </c>
      <c r="C287" s="218"/>
      <c r="D287" s="219"/>
      <c r="E287" s="175"/>
      <c r="F287" s="145"/>
      <c r="G287" s="79"/>
      <c r="H287" s="79"/>
      <c r="I287" s="145"/>
      <c r="J287" s="218"/>
      <c r="K287" s="212"/>
      <c r="L287" s="145"/>
      <c r="M287" s="145"/>
      <c r="N287" s="79"/>
      <c r="O287" s="79"/>
      <c r="P287" s="145"/>
      <c r="Q287" s="218"/>
      <c r="R287" s="212"/>
      <c r="S287" s="145"/>
      <c r="T287" s="145"/>
      <c r="U287" s="79"/>
      <c r="V287" s="79"/>
      <c r="W287" s="145"/>
      <c r="X287" s="218"/>
      <c r="Y287" s="212"/>
      <c r="Z287" s="145"/>
      <c r="AA287" s="145"/>
      <c r="AB287" s="79"/>
      <c r="AC287" s="175"/>
      <c r="AD287" s="145"/>
      <c r="AE287" s="218"/>
      <c r="AF287" s="135"/>
      <c r="AG287" s="660" t="s">
        <v>361</v>
      </c>
      <c r="AH287" s="660"/>
      <c r="AI287" s="660"/>
    </row>
    <row r="288" spans="1:35" hidden="1">
      <c r="A288" s="193" t="s">
        <v>336</v>
      </c>
      <c r="B288" s="193" t="s">
        <v>337</v>
      </c>
      <c r="C288" s="218"/>
      <c r="D288" s="212"/>
      <c r="E288" s="175"/>
      <c r="F288" s="145"/>
      <c r="G288" s="79"/>
      <c r="H288" s="79"/>
      <c r="I288" s="295" t="s">
        <v>13</v>
      </c>
      <c r="J288" s="218"/>
      <c r="K288" s="212"/>
      <c r="L288" s="175"/>
      <c r="M288" s="145"/>
      <c r="N288" s="79"/>
      <c r="O288" s="79"/>
      <c r="P288" s="135"/>
      <c r="Q288" s="218"/>
      <c r="R288" s="212"/>
      <c r="S288" s="135"/>
      <c r="T288" s="147"/>
      <c r="U288" s="148"/>
      <c r="V288" s="148"/>
      <c r="W288" s="172"/>
      <c r="X288" s="218"/>
      <c r="Y288" s="212"/>
      <c r="Z288" s="172"/>
      <c r="AA288" s="145"/>
      <c r="AB288" s="79"/>
      <c r="AC288" s="175"/>
      <c r="AD288" s="175"/>
      <c r="AE288" s="218"/>
      <c r="AF288" s="135"/>
      <c r="AG288" s="660"/>
      <c r="AH288" s="660"/>
      <c r="AI288" s="660"/>
    </row>
    <row r="289" spans="1:36" hidden="1">
      <c r="A289" s="193" t="s">
        <v>338</v>
      </c>
      <c r="B289" s="193" t="s">
        <v>339</v>
      </c>
      <c r="C289" s="218"/>
      <c r="D289" s="219"/>
      <c r="E289" s="175"/>
      <c r="F289" s="145"/>
      <c r="G289" s="79"/>
      <c r="H289" s="175"/>
      <c r="I289" s="145"/>
      <c r="J289" s="218"/>
      <c r="K289" s="212"/>
      <c r="L289" s="145"/>
      <c r="M289" s="145"/>
      <c r="N289" s="79"/>
      <c r="O289" s="79"/>
      <c r="P289" s="145"/>
      <c r="Q289" s="218"/>
      <c r="R289" s="212"/>
      <c r="S289" s="145"/>
      <c r="T289" s="145"/>
      <c r="U289" s="79"/>
      <c r="V289" s="79"/>
      <c r="W289" s="145"/>
      <c r="X289" s="218"/>
      <c r="Y289" s="212"/>
      <c r="Z289" s="145"/>
      <c r="AA289" s="145"/>
      <c r="AB289" s="79"/>
      <c r="AC289" s="175"/>
      <c r="AD289" s="145"/>
      <c r="AE289" s="218"/>
    </row>
    <row r="290" spans="1:36" hidden="1">
      <c r="A290" s="193" t="s">
        <v>340</v>
      </c>
      <c r="B290" s="193" t="s">
        <v>341</v>
      </c>
      <c r="C290" s="218"/>
      <c r="D290" s="219"/>
      <c r="E290" s="175"/>
      <c r="F290" s="145"/>
      <c r="G290" s="79"/>
      <c r="H290" s="175"/>
      <c r="I290" s="175"/>
      <c r="J290" s="219"/>
      <c r="K290" s="219"/>
      <c r="L290" s="145"/>
      <c r="M290" s="145"/>
      <c r="N290" s="79"/>
      <c r="O290" s="79"/>
      <c r="P290" s="145"/>
      <c r="Q290" s="219"/>
      <c r="R290" s="219"/>
      <c r="S290" s="145"/>
      <c r="T290" s="145"/>
      <c r="U290" s="79"/>
      <c r="V290" s="79"/>
      <c r="W290" s="145"/>
      <c r="X290" s="219"/>
      <c r="Y290" s="219"/>
      <c r="Z290" s="145"/>
      <c r="AA290" s="145"/>
      <c r="AB290" s="79"/>
      <c r="AC290" s="79"/>
      <c r="AD290" s="145"/>
      <c r="AE290" s="219"/>
    </row>
    <row r="291" spans="1:36" hidden="1">
      <c r="A291" s="193" t="s">
        <v>10</v>
      </c>
      <c r="B291" s="193" t="s">
        <v>342</v>
      </c>
      <c r="C291" s="218"/>
      <c r="D291" s="175"/>
      <c r="E291" s="175"/>
      <c r="F291" s="145"/>
      <c r="G291" s="175"/>
      <c r="H291" s="175"/>
      <c r="I291" s="218"/>
      <c r="J291" s="218"/>
      <c r="K291" s="175"/>
      <c r="L291" s="175"/>
      <c r="M291" s="145"/>
      <c r="N291" s="79"/>
      <c r="O291" s="79"/>
      <c r="P291" s="218"/>
      <c r="Q291" s="218"/>
      <c r="R291" s="175"/>
      <c r="S291" s="175"/>
      <c r="T291" s="145"/>
      <c r="U291" s="79"/>
      <c r="V291" s="79"/>
      <c r="W291" s="218"/>
      <c r="X291" s="218"/>
      <c r="Y291" s="175"/>
      <c r="Z291" s="175"/>
      <c r="AA291" s="145"/>
      <c r="AB291" s="79"/>
      <c r="AC291" s="79"/>
      <c r="AD291" s="218"/>
      <c r="AE291" s="218"/>
    </row>
    <row r="292" spans="1:36" hidden="1">
      <c r="A292" s="193" t="s">
        <v>343</v>
      </c>
      <c r="B292" s="193" t="s">
        <v>344</v>
      </c>
      <c r="C292" s="218"/>
      <c r="D292" s="145"/>
      <c r="E292" s="145"/>
      <c r="F292" s="145"/>
      <c r="G292" s="141"/>
      <c r="H292" s="141"/>
      <c r="I292" s="218"/>
      <c r="J292" s="218"/>
      <c r="K292" s="145"/>
      <c r="L292" s="145"/>
      <c r="M292" s="145"/>
      <c r="N292" s="79"/>
      <c r="O292" s="79"/>
      <c r="P292" s="218"/>
      <c r="Q292" s="218"/>
      <c r="R292" s="145"/>
      <c r="S292" s="145"/>
      <c r="T292" s="145"/>
      <c r="U292" s="79"/>
      <c r="V292" s="79"/>
      <c r="W292" s="218"/>
      <c r="X292" s="218"/>
      <c r="Y292" s="145"/>
      <c r="Z292" s="145"/>
      <c r="AA292" s="145"/>
      <c r="AB292" s="79"/>
      <c r="AC292" s="79"/>
      <c r="AD292" s="218"/>
      <c r="AE292" s="218"/>
    </row>
    <row r="293" spans="1:36" hidden="1">
      <c r="A293" s="193" t="s">
        <v>6</v>
      </c>
      <c r="B293" s="193" t="s">
        <v>346</v>
      </c>
      <c r="C293" s="218"/>
      <c r="D293" s="145"/>
      <c r="E293" s="145"/>
      <c r="F293" s="145"/>
      <c r="G293" s="79"/>
      <c r="H293" s="79"/>
      <c r="I293" s="218"/>
      <c r="J293" s="218"/>
      <c r="K293" s="145"/>
      <c r="L293" s="145"/>
      <c r="M293" s="145"/>
      <c r="N293" s="79"/>
      <c r="O293" s="79"/>
      <c r="P293" s="218"/>
      <c r="Q293" s="218"/>
      <c r="R293" s="145"/>
      <c r="S293" s="145"/>
      <c r="T293" s="145"/>
      <c r="U293" s="79"/>
      <c r="V293" s="79"/>
      <c r="W293" s="218"/>
      <c r="X293" s="218"/>
      <c r="Y293" s="145"/>
      <c r="Z293" s="145"/>
      <c r="AA293" s="145"/>
      <c r="AB293" s="79"/>
      <c r="AC293" s="79"/>
      <c r="AD293" s="218"/>
      <c r="AE293" s="218"/>
    </row>
    <row r="294" spans="1:36" hidden="1">
      <c r="A294" s="193" t="s">
        <v>362</v>
      </c>
      <c r="B294" s="193" t="s">
        <v>348</v>
      </c>
      <c r="C294" s="218"/>
      <c r="D294" s="145"/>
      <c r="E294" s="145"/>
      <c r="F294" s="145"/>
      <c r="G294" s="79"/>
      <c r="H294" s="79"/>
      <c r="I294" s="218"/>
      <c r="J294" s="218"/>
      <c r="K294" s="147" t="s">
        <v>373</v>
      </c>
      <c r="L294" s="147" t="s">
        <v>373</v>
      </c>
      <c r="M294" s="147" t="s">
        <v>373</v>
      </c>
      <c r="N294" s="220" t="s">
        <v>373</v>
      </c>
      <c r="O294" s="220" t="s">
        <v>373</v>
      </c>
      <c r="P294" s="218"/>
      <c r="Q294" s="218"/>
      <c r="R294" s="147"/>
      <c r="S294" s="147"/>
      <c r="T294" s="147"/>
      <c r="U294" s="148"/>
      <c r="V294" s="148"/>
      <c r="W294" s="218"/>
      <c r="X294" s="218"/>
      <c r="Y294" s="147"/>
      <c r="Z294" s="147"/>
      <c r="AA294" s="147"/>
      <c r="AB294" s="148"/>
      <c r="AC294" s="148"/>
      <c r="AD294" s="218"/>
      <c r="AE294" s="218"/>
      <c r="AF294" s="39">
        <f>13.5-10</f>
        <v>3.5</v>
      </c>
      <c r="AG294" s="39">
        <v>12.5</v>
      </c>
      <c r="AI294" s="39">
        <f>AF294+AG294</f>
        <v>16</v>
      </c>
    </row>
    <row r="295" spans="1:36" hidden="1">
      <c r="A295" s="79" t="s">
        <v>18</v>
      </c>
      <c r="B295" s="182" t="s">
        <v>379</v>
      </c>
      <c r="C295" s="210"/>
      <c r="D295" s="79"/>
      <c r="E295" s="79"/>
      <c r="F295" s="79"/>
      <c r="G295" s="79"/>
      <c r="H295" s="79"/>
      <c r="I295" s="210"/>
      <c r="J295" s="210"/>
      <c r="K295" s="79"/>
      <c r="L295" s="79"/>
      <c r="M295" s="79"/>
      <c r="N295" s="79"/>
      <c r="O295" s="79"/>
      <c r="P295" s="210"/>
      <c r="Q295" s="210"/>
      <c r="R295" s="79"/>
      <c r="S295" s="79"/>
      <c r="T295" s="79"/>
      <c r="U295" s="79"/>
      <c r="V295" s="79"/>
      <c r="W295" s="210"/>
      <c r="X295" s="210"/>
      <c r="Y295" s="79"/>
      <c r="Z295" s="79"/>
      <c r="AA295" s="79"/>
      <c r="AB295" s="79"/>
      <c r="AC295" s="79"/>
      <c r="AD295" s="210"/>
      <c r="AE295" s="210"/>
    </row>
    <row r="296" spans="1:36" hidden="1">
      <c r="A296" s="193" t="s">
        <v>4</v>
      </c>
      <c r="B296" s="193" t="s">
        <v>350</v>
      </c>
      <c r="C296" s="218"/>
      <c r="D296" s="219"/>
      <c r="E296" s="175"/>
      <c r="F296" s="145"/>
      <c r="G296" s="79"/>
      <c r="H296" s="175"/>
      <c r="I296" s="145"/>
      <c r="J296" s="218"/>
      <c r="K296" s="212"/>
      <c r="L296" s="145"/>
      <c r="M296" s="145"/>
      <c r="N296" s="79"/>
      <c r="O296" s="79"/>
      <c r="P296" s="145"/>
      <c r="Q296" s="218"/>
      <c r="R296" s="212"/>
      <c r="S296" s="145"/>
      <c r="T296" s="145"/>
      <c r="U296" s="79"/>
      <c r="V296" s="79"/>
      <c r="W296" s="145"/>
      <c r="X296" s="218"/>
      <c r="Y296" s="212"/>
      <c r="Z296" s="145"/>
      <c r="AA296" s="145"/>
      <c r="AB296" s="79"/>
      <c r="AC296" s="79"/>
      <c r="AD296" s="145"/>
      <c r="AE296" s="218"/>
    </row>
    <row r="297" spans="1:36" hidden="1">
      <c r="A297" s="193" t="s">
        <v>377</v>
      </c>
      <c r="B297" s="193" t="s">
        <v>352</v>
      </c>
      <c r="C297" s="218"/>
      <c r="D297" s="210"/>
      <c r="E297" s="79"/>
      <c r="F297" s="145"/>
      <c r="G297" s="79"/>
      <c r="H297" s="79"/>
      <c r="I297" s="145"/>
      <c r="J297" s="218"/>
      <c r="K297" s="212"/>
      <c r="L297" s="145"/>
      <c r="M297" s="145"/>
      <c r="N297" s="79"/>
      <c r="O297" s="79"/>
      <c r="P297" s="145"/>
      <c r="Q297" s="218"/>
      <c r="R297" s="212"/>
      <c r="S297" s="145"/>
      <c r="T297" s="145"/>
      <c r="U297" s="79"/>
      <c r="V297" s="79"/>
      <c r="W297" s="145"/>
      <c r="X297" s="218"/>
      <c r="Y297" s="212"/>
      <c r="Z297" s="145"/>
      <c r="AA297" s="145"/>
      <c r="AB297" s="79"/>
      <c r="AC297" s="79"/>
      <c r="AD297" s="145"/>
      <c r="AE297" s="218"/>
    </row>
    <row r="298" spans="1:36" hidden="1">
      <c r="A298" s="193" t="s">
        <v>372</v>
      </c>
      <c r="B298" s="193" t="s">
        <v>364</v>
      </c>
      <c r="C298" s="210"/>
      <c r="D298" s="219"/>
      <c r="E298" s="175"/>
      <c r="F298" s="79"/>
      <c r="G298" s="79"/>
      <c r="H298" s="175"/>
      <c r="I298" s="79"/>
      <c r="J298" s="210"/>
      <c r="K298" s="210"/>
      <c r="L298" s="79"/>
      <c r="M298" s="79"/>
      <c r="N298" s="79"/>
      <c r="O298" s="79"/>
      <c r="P298" s="79"/>
      <c r="Q298" s="210"/>
      <c r="R298" s="210"/>
      <c r="S298" s="79"/>
      <c r="T298" s="79"/>
      <c r="U298" s="79"/>
      <c r="V298" s="79"/>
      <c r="W298" s="79"/>
      <c r="X298" s="210"/>
      <c r="Y298" s="210"/>
      <c r="Z298" s="79"/>
      <c r="AA298" s="79"/>
      <c r="AB298" s="79"/>
      <c r="AC298" s="79"/>
      <c r="AD298" s="79"/>
      <c r="AE298" s="210"/>
    </row>
    <row r="299" spans="1:36" hidden="1">
      <c r="A299" s="193" t="s">
        <v>68</v>
      </c>
      <c r="B299" s="193" t="s">
        <v>365</v>
      </c>
      <c r="C299" s="210"/>
      <c r="D299" s="219"/>
      <c r="E299" s="175"/>
      <c r="F299" s="175"/>
      <c r="G299" s="175"/>
      <c r="H299" s="175"/>
      <c r="I299" s="175"/>
      <c r="J299" s="219"/>
      <c r="K299" s="210"/>
      <c r="L299" s="175"/>
      <c r="M299" s="175"/>
      <c r="N299" s="175"/>
      <c r="O299" s="79"/>
      <c r="P299" s="79"/>
      <c r="Q299" s="250"/>
      <c r="R299" s="216"/>
      <c r="S299" s="175"/>
      <c r="T299" s="175"/>
      <c r="U299" s="175"/>
      <c r="V299" s="79"/>
      <c r="W299" s="79"/>
      <c r="X299" s="250"/>
      <c r="Y299" s="216"/>
      <c r="Z299" s="175"/>
      <c r="AA299" s="175"/>
      <c r="AB299" s="175"/>
      <c r="AC299" s="79"/>
      <c r="AD299" s="79"/>
      <c r="AE299" s="250"/>
    </row>
    <row r="300" spans="1:36" hidden="1">
      <c r="A300" s="193" t="s">
        <v>70</v>
      </c>
      <c r="B300" s="193" t="s">
        <v>367</v>
      </c>
      <c r="C300" s="210"/>
      <c r="D300" s="210"/>
      <c r="E300" s="79"/>
      <c r="F300" s="79"/>
      <c r="G300" s="79"/>
      <c r="H300" s="79"/>
      <c r="I300" s="79"/>
      <c r="J300" s="210"/>
      <c r="K300" s="210"/>
      <c r="L300" s="79"/>
      <c r="M300" s="79"/>
      <c r="N300" s="79"/>
      <c r="O300" s="79"/>
      <c r="P300" s="79"/>
      <c r="Q300" s="210"/>
      <c r="R300" s="210"/>
      <c r="S300" s="79"/>
      <c r="T300" s="79"/>
      <c r="U300" s="79"/>
      <c r="V300" s="79"/>
      <c r="W300" s="79"/>
      <c r="X300" s="210"/>
      <c r="Y300" s="210"/>
      <c r="Z300" s="79"/>
      <c r="AA300" s="79"/>
      <c r="AB300" s="79"/>
      <c r="AC300" s="79"/>
      <c r="AD300" s="79"/>
      <c r="AE300" s="210"/>
    </row>
    <row r="301" spans="1:36" hidden="1"/>
    <row r="302" spans="1:36" ht="20.25" hidden="1">
      <c r="A302" s="113" t="s">
        <v>170</v>
      </c>
    </row>
    <row r="303" spans="1:36" hidden="1">
      <c r="A303" s="661" t="s">
        <v>321</v>
      </c>
      <c r="B303" s="661" t="s">
        <v>322</v>
      </c>
      <c r="C303" s="602" t="s">
        <v>119</v>
      </c>
      <c r="D303" s="602" t="s">
        <v>120</v>
      </c>
      <c r="E303" s="602" t="s">
        <v>116</v>
      </c>
      <c r="F303" s="602" t="s">
        <v>117</v>
      </c>
      <c r="G303" s="602" t="s">
        <v>116</v>
      </c>
      <c r="H303" s="602" t="s">
        <v>118</v>
      </c>
      <c r="I303" s="602" t="s">
        <v>119</v>
      </c>
      <c r="J303" s="602" t="s">
        <v>119</v>
      </c>
      <c r="K303" s="602" t="s">
        <v>120</v>
      </c>
      <c r="L303" s="602" t="s">
        <v>116</v>
      </c>
      <c r="M303" s="602" t="s">
        <v>117</v>
      </c>
      <c r="N303" s="602" t="s">
        <v>116</v>
      </c>
      <c r="O303" s="602" t="s">
        <v>118</v>
      </c>
      <c r="P303" s="602" t="s">
        <v>119</v>
      </c>
      <c r="Q303" s="602" t="s">
        <v>119</v>
      </c>
      <c r="R303" s="602" t="s">
        <v>120</v>
      </c>
      <c r="S303" s="602" t="s">
        <v>116</v>
      </c>
      <c r="T303" s="602" t="s">
        <v>117</v>
      </c>
      <c r="U303" s="602" t="s">
        <v>116</v>
      </c>
      <c r="V303" s="602" t="s">
        <v>118</v>
      </c>
      <c r="W303" s="602" t="s">
        <v>119</v>
      </c>
      <c r="X303" s="602" t="s">
        <v>119</v>
      </c>
      <c r="Y303" s="602" t="s">
        <v>120</v>
      </c>
      <c r="Z303" s="602" t="s">
        <v>116</v>
      </c>
      <c r="AA303" s="602" t="s">
        <v>117</v>
      </c>
      <c r="AB303" s="602" t="s">
        <v>116</v>
      </c>
      <c r="AC303" s="602" t="s">
        <v>118</v>
      </c>
      <c r="AD303" s="602" t="s">
        <v>119</v>
      </c>
      <c r="AE303" s="602" t="s">
        <v>119</v>
      </c>
      <c r="AF303" s="602" t="s">
        <v>120</v>
      </c>
      <c r="AG303" s="602" t="s">
        <v>116</v>
      </c>
      <c r="AH303" s="304"/>
      <c r="AI303" s="665" t="s">
        <v>380</v>
      </c>
      <c r="AJ303" s="666"/>
    </row>
    <row r="304" spans="1:36" hidden="1">
      <c r="A304" s="661"/>
      <c r="B304" s="661"/>
      <c r="C304" s="602">
        <v>1</v>
      </c>
      <c r="D304" s="602">
        <v>2</v>
      </c>
      <c r="E304" s="602">
        <v>3</v>
      </c>
      <c r="F304" s="602">
        <v>4</v>
      </c>
      <c r="G304" s="602">
        <v>5</v>
      </c>
      <c r="H304" s="602">
        <v>6</v>
      </c>
      <c r="I304" s="602">
        <v>7</v>
      </c>
      <c r="J304" s="602">
        <v>8</v>
      </c>
      <c r="K304" s="602">
        <v>9</v>
      </c>
      <c r="L304" s="602">
        <v>10</v>
      </c>
      <c r="M304" s="602">
        <v>11</v>
      </c>
      <c r="N304" s="602">
        <v>12</v>
      </c>
      <c r="O304" s="602">
        <v>13</v>
      </c>
      <c r="P304" s="602">
        <v>14</v>
      </c>
      <c r="Q304" s="602">
        <v>15</v>
      </c>
      <c r="R304" s="602">
        <v>16</v>
      </c>
      <c r="S304" s="602">
        <v>17</v>
      </c>
      <c r="T304" s="602">
        <v>18</v>
      </c>
      <c r="U304" s="602">
        <v>19</v>
      </c>
      <c r="V304" s="602">
        <v>20</v>
      </c>
      <c r="W304" s="602">
        <v>21</v>
      </c>
      <c r="X304" s="602">
        <v>22</v>
      </c>
      <c r="Y304" s="602">
        <v>23</v>
      </c>
      <c r="Z304" s="602">
        <v>24</v>
      </c>
      <c r="AA304" s="602">
        <v>25</v>
      </c>
      <c r="AB304" s="602">
        <v>26</v>
      </c>
      <c r="AC304" s="602">
        <v>27</v>
      </c>
      <c r="AD304" s="602">
        <v>28</v>
      </c>
      <c r="AE304" s="602">
        <v>29</v>
      </c>
      <c r="AF304" s="602">
        <v>30</v>
      </c>
      <c r="AG304" s="602">
        <v>31</v>
      </c>
      <c r="AH304" s="304"/>
      <c r="AI304" s="665"/>
      <c r="AJ304" s="666"/>
    </row>
    <row r="305" spans="1:36" hidden="1">
      <c r="A305" s="193" t="s">
        <v>357</v>
      </c>
      <c r="B305" s="193" t="s">
        <v>324</v>
      </c>
      <c r="C305" s="218"/>
      <c r="D305" s="145"/>
      <c r="E305" s="145"/>
      <c r="F305" s="145"/>
      <c r="G305" s="79"/>
      <c r="H305" s="79"/>
      <c r="I305" s="218"/>
      <c r="J305" s="218"/>
      <c r="K305" s="145"/>
      <c r="L305" s="145"/>
      <c r="M305" s="145"/>
      <c r="N305" s="145"/>
      <c r="O305" s="145"/>
      <c r="P305" s="218"/>
      <c r="Q305" s="218"/>
      <c r="R305" s="145"/>
      <c r="S305" s="145"/>
      <c r="T305" s="145"/>
      <c r="U305" s="145"/>
      <c r="V305" s="145"/>
      <c r="W305" s="218"/>
      <c r="X305" s="218"/>
      <c r="Y305" s="145"/>
      <c r="Z305" s="145"/>
      <c r="AA305" s="145"/>
      <c r="AB305" s="145"/>
      <c r="AC305" s="145"/>
      <c r="AD305" s="218"/>
      <c r="AE305" s="218"/>
      <c r="AF305" s="145"/>
      <c r="AG305" s="79"/>
      <c r="AI305" s="665"/>
      <c r="AJ305" s="666"/>
    </row>
    <row r="306" spans="1:36" hidden="1">
      <c r="A306" s="193" t="s">
        <v>44</v>
      </c>
      <c r="B306" s="193" t="s">
        <v>326</v>
      </c>
      <c r="C306" s="218"/>
      <c r="D306" s="145"/>
      <c r="E306" s="145"/>
      <c r="F306" s="145"/>
      <c r="G306" s="145"/>
      <c r="H306" s="145"/>
      <c r="I306" s="218"/>
      <c r="J306" s="218"/>
      <c r="K306" s="145"/>
      <c r="L306" s="145"/>
      <c r="M306" s="145"/>
      <c r="N306" s="145"/>
      <c r="O306" s="145"/>
      <c r="P306" s="218"/>
      <c r="Q306" s="218"/>
      <c r="R306" s="145"/>
      <c r="S306" s="145"/>
      <c r="T306" s="145"/>
      <c r="U306" s="145"/>
      <c r="V306" s="145"/>
      <c r="W306" s="218"/>
      <c r="X306" s="218"/>
      <c r="Y306" s="145"/>
      <c r="Z306" s="145"/>
      <c r="AA306" s="145"/>
      <c r="AB306" s="145"/>
      <c r="AC306" s="145"/>
      <c r="AD306" s="218"/>
      <c r="AE306" s="218"/>
      <c r="AF306" s="145"/>
      <c r="AG306" s="145"/>
      <c r="AH306" s="303"/>
      <c r="AI306" s="665"/>
      <c r="AJ306" s="666"/>
    </row>
    <row r="307" spans="1:36" hidden="1">
      <c r="A307" s="196" t="s">
        <v>358</v>
      </c>
      <c r="B307" s="196" t="s">
        <v>329</v>
      </c>
      <c r="C307" s="218"/>
      <c r="D307" s="145"/>
      <c r="E307" s="145"/>
      <c r="F307" s="145"/>
      <c r="G307" s="145"/>
      <c r="H307" s="145"/>
      <c r="I307" s="218"/>
      <c r="J307" s="218"/>
      <c r="K307" s="145"/>
      <c r="L307" s="145"/>
      <c r="M307" s="145"/>
      <c r="N307" s="145"/>
      <c r="O307" s="145"/>
      <c r="P307" s="218"/>
      <c r="Q307" s="218"/>
      <c r="R307" s="145"/>
      <c r="S307" s="145"/>
      <c r="T307" s="145"/>
      <c r="U307" s="145"/>
      <c r="V307" s="145"/>
      <c r="W307" s="218"/>
      <c r="X307" s="218"/>
      <c r="Y307" s="145"/>
      <c r="Z307" s="145"/>
      <c r="AA307" s="145"/>
      <c r="AB307" s="145"/>
      <c r="AC307" s="145"/>
      <c r="AD307" s="218"/>
      <c r="AE307" s="218"/>
      <c r="AF307" s="145"/>
      <c r="AG307" s="145"/>
      <c r="AH307" s="303"/>
      <c r="AI307" s="667"/>
      <c r="AJ307" s="668"/>
    </row>
    <row r="308" spans="1:36" hidden="1">
      <c r="A308" s="193" t="s">
        <v>24</v>
      </c>
      <c r="B308" s="193" t="s">
        <v>331</v>
      </c>
      <c r="C308" s="218"/>
      <c r="D308" s="294" t="s">
        <v>373</v>
      </c>
      <c r="E308" s="148"/>
      <c r="F308" s="148"/>
      <c r="G308" s="148"/>
      <c r="H308" s="148"/>
      <c r="I308" s="218"/>
      <c r="J308" s="218"/>
      <c r="K308" s="148"/>
      <c r="L308" s="147"/>
      <c r="M308" s="147"/>
      <c r="N308" s="145"/>
      <c r="O308" s="145"/>
      <c r="P308" s="218"/>
      <c r="Q308" s="218"/>
      <c r="R308" s="145"/>
      <c r="S308" s="145"/>
      <c r="T308" s="145"/>
      <c r="U308" s="145"/>
      <c r="V308" s="145"/>
      <c r="W308" s="218"/>
      <c r="X308" s="218"/>
      <c r="Y308" s="145"/>
      <c r="Z308" s="145"/>
      <c r="AA308" s="145"/>
      <c r="AB308" s="145"/>
      <c r="AC308" s="145"/>
      <c r="AD308" s="218"/>
      <c r="AE308" s="218"/>
      <c r="AF308" s="145"/>
      <c r="AG308" s="145"/>
      <c r="AH308" s="303"/>
      <c r="AI308" s="667" t="s">
        <v>381</v>
      </c>
      <c r="AJ308" s="668"/>
    </row>
    <row r="309" spans="1:36" hidden="1">
      <c r="A309" s="193" t="s">
        <v>36</v>
      </c>
      <c r="B309" s="193" t="s">
        <v>290</v>
      </c>
      <c r="C309" s="218"/>
      <c r="D309" s="145"/>
      <c r="E309" s="145"/>
      <c r="F309" s="145"/>
      <c r="G309" s="145"/>
      <c r="H309" s="145"/>
      <c r="I309" s="218"/>
      <c r="J309" s="218"/>
      <c r="K309" s="145"/>
      <c r="L309" s="145"/>
      <c r="M309" s="145"/>
      <c r="N309" s="145"/>
      <c r="O309" s="145"/>
      <c r="P309" s="218"/>
      <c r="Q309" s="218"/>
      <c r="R309" s="145"/>
      <c r="S309" s="145"/>
      <c r="T309" s="145"/>
      <c r="U309" s="145"/>
      <c r="V309" s="145"/>
      <c r="W309" s="218"/>
      <c r="X309" s="218"/>
      <c r="Y309" s="145"/>
      <c r="Z309" s="145"/>
      <c r="AA309" s="145"/>
      <c r="AB309" s="145"/>
      <c r="AC309" s="145"/>
      <c r="AD309" s="218"/>
      <c r="AE309" s="218"/>
      <c r="AF309" s="145"/>
      <c r="AG309" s="145"/>
      <c r="AH309" s="303"/>
      <c r="AI309" s="665"/>
      <c r="AJ309" s="666"/>
    </row>
    <row r="310" spans="1:36" hidden="1">
      <c r="A310" s="193" t="s">
        <v>334</v>
      </c>
      <c r="B310" s="193" t="s">
        <v>233</v>
      </c>
      <c r="C310" s="218"/>
      <c r="D310" s="145"/>
      <c r="E310" s="145"/>
      <c r="F310" s="145"/>
      <c r="G310" s="145"/>
      <c r="H310" s="145"/>
      <c r="I310" s="218"/>
      <c r="J310" s="218"/>
      <c r="K310" s="145"/>
      <c r="L310" s="145"/>
      <c r="M310" s="145"/>
      <c r="N310" s="145"/>
      <c r="O310" s="145"/>
      <c r="P310" s="218"/>
      <c r="Q310" s="218"/>
      <c r="R310" s="145"/>
      <c r="S310" s="145"/>
      <c r="T310" s="145"/>
      <c r="U310" s="145"/>
      <c r="V310" s="145"/>
      <c r="W310" s="218"/>
      <c r="X310" s="218"/>
      <c r="Y310" s="145"/>
      <c r="Z310" s="145"/>
      <c r="AA310" s="145"/>
      <c r="AB310" s="145"/>
      <c r="AC310" s="145"/>
      <c r="AD310" s="218"/>
      <c r="AE310" s="218"/>
      <c r="AF310" s="145"/>
      <c r="AG310" s="145"/>
      <c r="AH310" s="303"/>
      <c r="AI310" s="665"/>
      <c r="AJ310" s="666"/>
    </row>
    <row r="311" spans="1:36" hidden="1">
      <c r="A311" s="193" t="s">
        <v>336</v>
      </c>
      <c r="B311" s="193" t="s">
        <v>337</v>
      </c>
      <c r="C311" s="218"/>
      <c r="D311" s="145"/>
      <c r="E311" s="145"/>
      <c r="F311" s="145"/>
      <c r="G311" s="145"/>
      <c r="H311" s="145"/>
      <c r="I311" s="218"/>
      <c r="J311" s="218"/>
      <c r="K311" s="145"/>
      <c r="L311" s="145"/>
      <c r="M311" s="145"/>
      <c r="N311" s="145"/>
      <c r="O311" s="145"/>
      <c r="P311" s="218"/>
      <c r="Q311" s="218"/>
      <c r="R311" s="145"/>
      <c r="S311" s="145"/>
      <c r="T311" s="145"/>
      <c r="U311" s="145"/>
      <c r="V311" s="145"/>
      <c r="W311" s="218"/>
      <c r="X311" s="218"/>
      <c r="Y311" s="145"/>
      <c r="Z311" s="145"/>
      <c r="AA311" s="145"/>
      <c r="AB311" s="145"/>
      <c r="AC311" s="145"/>
      <c r="AD311" s="218"/>
      <c r="AE311" s="218"/>
      <c r="AF311" s="145"/>
      <c r="AG311" s="145"/>
      <c r="AH311" s="303"/>
      <c r="AI311" s="665"/>
      <c r="AJ311" s="666"/>
    </row>
    <row r="312" spans="1:36" hidden="1">
      <c r="A312" s="193" t="s">
        <v>338</v>
      </c>
      <c r="B312" s="193" t="s">
        <v>339</v>
      </c>
      <c r="C312" s="218"/>
      <c r="D312" s="145"/>
      <c r="E312" s="145"/>
      <c r="F312" s="145"/>
      <c r="G312" s="145"/>
      <c r="H312" s="145"/>
      <c r="I312" s="218"/>
      <c r="J312" s="218"/>
      <c r="K312" s="145"/>
      <c r="L312" s="145"/>
      <c r="M312" s="145"/>
      <c r="N312" s="145"/>
      <c r="O312" s="145"/>
      <c r="P312" s="218"/>
      <c r="Q312" s="218"/>
      <c r="R312" s="145"/>
      <c r="S312" s="145"/>
      <c r="T312" s="145"/>
      <c r="U312" s="145"/>
      <c r="V312" s="145"/>
      <c r="W312" s="218"/>
      <c r="X312" s="218"/>
      <c r="Y312" s="145"/>
      <c r="Z312" s="145"/>
      <c r="AA312" s="145"/>
      <c r="AB312" s="145"/>
      <c r="AC312" s="145"/>
      <c r="AD312" s="218"/>
      <c r="AE312" s="218"/>
      <c r="AF312" s="145"/>
      <c r="AG312" s="145"/>
      <c r="AH312" s="303"/>
      <c r="AI312" s="665"/>
      <c r="AJ312" s="666"/>
    </row>
    <row r="313" spans="1:36" hidden="1">
      <c r="A313" s="193" t="s">
        <v>340</v>
      </c>
      <c r="B313" s="193" t="s">
        <v>341</v>
      </c>
      <c r="C313" s="218"/>
      <c r="D313" s="145"/>
      <c r="E313" s="145"/>
      <c r="F313" s="145"/>
      <c r="G313" s="145"/>
      <c r="H313" s="145"/>
      <c r="I313" s="218"/>
      <c r="J313" s="218"/>
      <c r="K313" s="145"/>
      <c r="L313" s="145"/>
      <c r="M313" s="145"/>
      <c r="N313" s="145"/>
      <c r="O313" s="145"/>
      <c r="P313" s="218"/>
      <c r="Q313" s="218"/>
      <c r="R313" s="145"/>
      <c r="S313" s="145"/>
      <c r="T313" s="145"/>
      <c r="U313" s="145"/>
      <c r="V313" s="145"/>
      <c r="W313" s="218"/>
      <c r="X313" s="218"/>
      <c r="Y313" s="145"/>
      <c r="Z313" s="145"/>
      <c r="AA313" s="145"/>
      <c r="AB313" s="145"/>
      <c r="AC313" s="145"/>
      <c r="AD313" s="218"/>
      <c r="AE313" s="218"/>
      <c r="AF313" s="145"/>
      <c r="AG313" s="145"/>
      <c r="AH313" s="303"/>
      <c r="AI313" s="665"/>
      <c r="AJ313" s="666"/>
    </row>
    <row r="314" spans="1:36" hidden="1">
      <c r="A314" s="193" t="s">
        <v>10</v>
      </c>
      <c r="B314" s="193" t="s">
        <v>342</v>
      </c>
      <c r="C314" s="145"/>
      <c r="D314" s="145"/>
      <c r="E314" s="145"/>
      <c r="F314" s="145"/>
      <c r="G314" s="145"/>
      <c r="H314" s="218"/>
      <c r="I314" s="218"/>
      <c r="J314" s="145"/>
      <c r="K314" s="145"/>
      <c r="L314" s="145"/>
      <c r="M314" s="145"/>
      <c r="N314" s="145"/>
      <c r="O314" s="218"/>
      <c r="P314" s="218"/>
      <c r="Q314" s="145"/>
      <c r="R314" s="145"/>
      <c r="S314" s="145"/>
      <c r="T314" s="145" t="s">
        <v>374</v>
      </c>
      <c r="U314" s="145" t="s">
        <v>374</v>
      </c>
      <c r="V314" s="218" t="s">
        <v>374</v>
      </c>
      <c r="W314" s="218" t="s">
        <v>374</v>
      </c>
      <c r="X314" s="145" t="s">
        <v>374</v>
      </c>
      <c r="Y314" s="145" t="s">
        <v>374</v>
      </c>
      <c r="Z314" s="145"/>
      <c r="AA314" s="145"/>
      <c r="AB314" s="145"/>
      <c r="AC314" s="218"/>
      <c r="AD314" s="218"/>
      <c r="AE314" s="145"/>
      <c r="AF314" s="145"/>
      <c r="AG314" s="145"/>
      <c r="AH314" s="303"/>
      <c r="AI314" s="665"/>
      <c r="AJ314" s="666"/>
    </row>
    <row r="315" spans="1:36" hidden="1">
      <c r="A315" s="193" t="s">
        <v>343</v>
      </c>
      <c r="B315" s="193" t="s">
        <v>344</v>
      </c>
      <c r="C315" s="145"/>
      <c r="D315" s="145"/>
      <c r="E315" s="145"/>
      <c r="F315" s="145"/>
      <c r="G315" s="145"/>
      <c r="H315" s="218"/>
      <c r="I315" s="218"/>
      <c r="J315" s="145"/>
      <c r="K315" s="145"/>
      <c r="L315" s="145"/>
      <c r="M315" s="145"/>
      <c r="N315" s="145"/>
      <c r="O315" s="218"/>
      <c r="P315" s="218"/>
      <c r="Q315" s="145"/>
      <c r="R315" s="145"/>
      <c r="S315" s="145"/>
      <c r="T315" s="145"/>
      <c r="U315" s="145"/>
      <c r="V315" s="218"/>
      <c r="W315" s="218"/>
      <c r="X315" s="145"/>
      <c r="Y315" s="145"/>
      <c r="Z315" s="145"/>
      <c r="AA315" s="145"/>
      <c r="AB315" s="145"/>
      <c r="AC315" s="218"/>
      <c r="AD315" s="218"/>
      <c r="AE315" s="145"/>
      <c r="AF315" s="145"/>
      <c r="AG315" s="145"/>
      <c r="AH315" s="303"/>
      <c r="AI315" s="665"/>
      <c r="AJ315" s="666"/>
    </row>
    <row r="316" spans="1:36" hidden="1">
      <c r="A316" s="193" t="s">
        <v>6</v>
      </c>
      <c r="B316" s="193" t="s">
        <v>346</v>
      </c>
      <c r="C316" s="145"/>
      <c r="D316" s="145"/>
      <c r="E316" s="145"/>
      <c r="F316" s="145"/>
      <c r="G316" s="145"/>
      <c r="H316" s="218"/>
      <c r="I316" s="218"/>
      <c r="J316" s="145"/>
      <c r="K316" s="145"/>
      <c r="L316" s="145"/>
      <c r="M316" s="145"/>
      <c r="N316" s="145"/>
      <c r="O316" s="218"/>
      <c r="P316" s="218"/>
      <c r="Q316" s="145"/>
      <c r="R316" s="145"/>
      <c r="S316" s="145"/>
      <c r="T316" s="145"/>
      <c r="U316" s="145"/>
      <c r="V316" s="218"/>
      <c r="W316" s="218"/>
      <c r="X316" s="145"/>
      <c r="Y316" s="145"/>
      <c r="Z316" s="145"/>
      <c r="AA316" s="145"/>
      <c r="AB316" s="145"/>
      <c r="AC316" s="218"/>
      <c r="AD316" s="218"/>
      <c r="AE316" s="145"/>
      <c r="AF316" s="145"/>
      <c r="AG316" s="145"/>
      <c r="AH316" s="303"/>
      <c r="AI316" s="665"/>
      <c r="AJ316" s="666"/>
    </row>
    <row r="317" spans="1:36" hidden="1">
      <c r="A317" s="193" t="s">
        <v>362</v>
      </c>
      <c r="B317" s="193" t="s">
        <v>348</v>
      </c>
      <c r="C317" s="145"/>
      <c r="D317" s="145"/>
      <c r="E317" s="145"/>
      <c r="F317" s="145"/>
      <c r="G317" s="145"/>
      <c r="H317" s="218"/>
      <c r="I317" s="218"/>
      <c r="J317" s="145"/>
      <c r="K317" s="145"/>
      <c r="L317" s="145"/>
      <c r="M317" s="145"/>
      <c r="N317" s="145"/>
      <c r="O317" s="218"/>
      <c r="P317" s="218"/>
      <c r="Q317" s="145"/>
      <c r="R317" s="145"/>
      <c r="S317" s="145"/>
      <c r="T317" s="145"/>
      <c r="U317" s="145"/>
      <c r="V317" s="218"/>
      <c r="W317" s="218"/>
      <c r="X317" s="145"/>
      <c r="Y317" s="145"/>
      <c r="Z317" s="145"/>
      <c r="AA317" s="145"/>
      <c r="AB317" s="145"/>
      <c r="AC317" s="218"/>
      <c r="AD317" s="218"/>
      <c r="AE317" s="145"/>
      <c r="AF317" s="145"/>
      <c r="AG317" s="145"/>
      <c r="AH317" s="303"/>
      <c r="AI317" s="665"/>
      <c r="AJ317" s="666"/>
    </row>
    <row r="318" spans="1:36" hidden="1">
      <c r="A318" s="79" t="s">
        <v>18</v>
      </c>
      <c r="B318" s="193" t="s">
        <v>379</v>
      </c>
      <c r="C318" s="145"/>
      <c r="D318" s="145"/>
      <c r="E318" s="145"/>
      <c r="F318" s="145"/>
      <c r="G318" s="145"/>
      <c r="H318" s="218"/>
      <c r="I318" s="218"/>
      <c r="J318" s="145"/>
      <c r="K318" s="145"/>
      <c r="L318" s="145"/>
      <c r="M318" s="145"/>
      <c r="N318" s="145"/>
      <c r="O318" s="218"/>
      <c r="P318" s="218"/>
      <c r="Q318" s="145"/>
      <c r="R318" s="145"/>
      <c r="S318" s="145"/>
      <c r="T318" s="145"/>
      <c r="U318" s="145"/>
      <c r="V318" s="218"/>
      <c r="W318" s="218"/>
      <c r="X318" s="145"/>
      <c r="Y318" s="145"/>
      <c r="Z318" s="145"/>
      <c r="AA318" s="145"/>
      <c r="AB318" s="145"/>
      <c r="AC318" s="218"/>
      <c r="AD318" s="218"/>
      <c r="AE318" s="145"/>
      <c r="AF318" s="145"/>
      <c r="AG318" s="145"/>
      <c r="AH318" s="303"/>
      <c r="AI318" s="665"/>
      <c r="AJ318" s="666"/>
    </row>
    <row r="319" spans="1:36" hidden="1">
      <c r="A319" s="193" t="s">
        <v>4</v>
      </c>
      <c r="B319" s="193" t="s">
        <v>350</v>
      </c>
      <c r="C319" s="218"/>
      <c r="D319" s="145"/>
      <c r="E319" s="145"/>
      <c r="F319" s="145"/>
      <c r="G319" s="145"/>
      <c r="H319" s="145"/>
      <c r="I319" s="218"/>
      <c r="J319" s="218"/>
      <c r="K319" s="145"/>
      <c r="L319" s="145"/>
      <c r="M319" s="145"/>
      <c r="N319" s="145"/>
      <c r="O319" s="145"/>
      <c r="P319" s="218"/>
      <c r="Q319" s="218"/>
      <c r="R319" s="145"/>
      <c r="S319" s="145"/>
      <c r="T319" s="145"/>
      <c r="U319" s="145"/>
      <c r="V319" s="145"/>
      <c r="W319" s="218"/>
      <c r="X319" s="218"/>
      <c r="Y319" s="145"/>
      <c r="Z319" s="145"/>
      <c r="AA319" s="145"/>
      <c r="AB319" s="145"/>
      <c r="AC319" s="145"/>
      <c r="AD319" s="218"/>
      <c r="AE319" s="218"/>
      <c r="AF319" s="145"/>
      <c r="AG319" s="145"/>
      <c r="AH319" s="303"/>
      <c r="AI319" s="665"/>
      <c r="AJ319" s="666"/>
    </row>
    <row r="320" spans="1:36" hidden="1">
      <c r="A320" s="193" t="s">
        <v>377</v>
      </c>
      <c r="B320" s="193" t="s">
        <v>352</v>
      </c>
      <c r="C320" s="218"/>
      <c r="D320" s="145"/>
      <c r="E320" s="145"/>
      <c r="F320" s="145"/>
      <c r="G320" s="145"/>
      <c r="H320" s="145"/>
      <c r="I320" s="218"/>
      <c r="J320" s="218"/>
      <c r="K320" s="145"/>
      <c r="L320" s="145"/>
      <c r="M320" s="145"/>
      <c r="N320" s="145"/>
      <c r="O320" s="145"/>
      <c r="P320" s="218"/>
      <c r="Q320" s="218"/>
      <c r="R320" s="145"/>
      <c r="S320" s="145"/>
      <c r="T320" s="145"/>
      <c r="U320" s="145"/>
      <c r="V320" s="145"/>
      <c r="W320" s="218"/>
      <c r="X320" s="218"/>
      <c r="Y320" s="145"/>
      <c r="Z320" s="145"/>
      <c r="AA320" s="145"/>
      <c r="AB320" s="145"/>
      <c r="AC320" s="145"/>
      <c r="AD320" s="218"/>
      <c r="AE320" s="218"/>
      <c r="AF320" s="145"/>
      <c r="AG320" s="145"/>
      <c r="AH320" s="303"/>
      <c r="AI320" s="665"/>
      <c r="AJ320" s="666"/>
    </row>
    <row r="321" spans="1:36" hidden="1">
      <c r="A321" s="193" t="s">
        <v>372</v>
      </c>
      <c r="B321" s="193" t="s">
        <v>364</v>
      </c>
      <c r="C321" s="218"/>
      <c r="D321" s="147"/>
      <c r="E321" s="147"/>
      <c r="F321" s="147"/>
      <c r="G321" s="147"/>
      <c r="H321" s="147"/>
      <c r="I321" s="218"/>
      <c r="J321" s="218"/>
      <c r="K321" s="145"/>
      <c r="L321" s="145"/>
      <c r="M321" s="145"/>
      <c r="N321" s="145"/>
      <c r="O321" s="145"/>
      <c r="P321" s="218"/>
      <c r="Q321" s="218"/>
      <c r="R321" s="145"/>
      <c r="S321" s="145"/>
      <c r="T321" s="145"/>
      <c r="U321" s="145"/>
      <c r="V321" s="145"/>
      <c r="W321" s="218"/>
      <c r="X321" s="218"/>
      <c r="Y321" s="145"/>
      <c r="Z321" s="145"/>
      <c r="AA321" s="145"/>
      <c r="AB321" s="145"/>
      <c r="AC321" s="145"/>
      <c r="AD321" s="218"/>
      <c r="AE321" s="218"/>
      <c r="AF321" s="145"/>
      <c r="AG321" s="145"/>
      <c r="AH321" s="303"/>
      <c r="AI321" s="665"/>
      <c r="AJ321" s="666"/>
    </row>
    <row r="322" spans="1:36" hidden="1">
      <c r="A322" s="193" t="s">
        <v>377</v>
      </c>
      <c r="B322" s="193" t="s">
        <v>365</v>
      </c>
      <c r="C322" s="218"/>
      <c r="D322" s="145"/>
      <c r="E322" s="145"/>
      <c r="F322" s="145"/>
      <c r="G322" s="145"/>
      <c r="H322" s="145"/>
      <c r="I322" s="218"/>
      <c r="J322" s="218"/>
      <c r="K322" s="145"/>
      <c r="L322" s="145"/>
      <c r="M322" s="145"/>
      <c r="N322" s="145"/>
      <c r="O322" s="145"/>
      <c r="P322" s="218"/>
      <c r="Q322" s="218"/>
      <c r="R322" s="145"/>
      <c r="S322" s="145"/>
      <c r="T322" s="145"/>
      <c r="U322" s="145"/>
      <c r="V322" s="145"/>
      <c r="W322" s="218"/>
      <c r="X322" s="218"/>
      <c r="Y322" s="145"/>
      <c r="Z322" s="145"/>
      <c r="AA322" s="145"/>
      <c r="AB322" s="145"/>
      <c r="AC322" s="145"/>
      <c r="AD322" s="218"/>
      <c r="AE322" s="218"/>
      <c r="AF322" s="145"/>
      <c r="AG322" s="145"/>
      <c r="AH322" s="303"/>
      <c r="AI322" s="665"/>
      <c r="AJ322" s="666"/>
    </row>
    <row r="323" spans="1:36" hidden="1">
      <c r="A323" s="193" t="s">
        <v>70</v>
      </c>
      <c r="B323" s="193" t="s">
        <v>367</v>
      </c>
      <c r="C323" s="218"/>
      <c r="D323" s="145"/>
      <c r="E323" s="145"/>
      <c r="F323" s="145"/>
      <c r="G323" s="145"/>
      <c r="H323" s="145"/>
      <c r="I323" s="218"/>
      <c r="J323" s="218"/>
      <c r="K323" s="145"/>
      <c r="L323" s="145"/>
      <c r="M323" s="145"/>
      <c r="N323" s="145"/>
      <c r="O323" s="147"/>
      <c r="P323" s="218"/>
      <c r="Q323" s="218"/>
      <c r="R323" s="147"/>
      <c r="S323" s="147"/>
      <c r="T323" s="147"/>
      <c r="U323" s="147"/>
      <c r="V323" s="147"/>
      <c r="W323" s="218"/>
      <c r="X323" s="218"/>
      <c r="Y323" s="145"/>
      <c r="Z323" s="145"/>
      <c r="AA323" s="145"/>
      <c r="AB323" s="145"/>
      <c r="AC323" s="145"/>
      <c r="AD323" s="218"/>
      <c r="AE323" s="218"/>
      <c r="AF323" s="145"/>
      <c r="AG323" s="145"/>
      <c r="AH323" s="303"/>
      <c r="AI323" s="665" t="s">
        <v>382</v>
      </c>
      <c r="AJ323" s="666"/>
    </row>
    <row r="324" spans="1:36" hidden="1"/>
    <row r="325" spans="1:36" ht="20.25" hidden="1">
      <c r="A325" s="113" t="s">
        <v>133</v>
      </c>
    </row>
    <row r="326" spans="1:36" hidden="1">
      <c r="A326" s="661" t="s">
        <v>321</v>
      </c>
      <c r="B326" s="661" t="s">
        <v>322</v>
      </c>
      <c r="C326" s="602" t="s">
        <v>117</v>
      </c>
      <c r="D326" s="602" t="s">
        <v>116</v>
      </c>
      <c r="E326" s="602" t="s">
        <v>118</v>
      </c>
      <c r="F326" s="602" t="s">
        <v>119</v>
      </c>
      <c r="G326" s="602" t="s">
        <v>119</v>
      </c>
      <c r="H326" s="602" t="s">
        <v>120</v>
      </c>
      <c r="I326" s="602" t="s">
        <v>116</v>
      </c>
      <c r="J326" s="602" t="s">
        <v>117</v>
      </c>
      <c r="K326" s="602" t="s">
        <v>116</v>
      </c>
      <c r="L326" s="602" t="s">
        <v>118</v>
      </c>
      <c r="M326" s="602" t="s">
        <v>119</v>
      </c>
      <c r="N326" s="602" t="s">
        <v>119</v>
      </c>
      <c r="O326" s="602" t="s">
        <v>120</v>
      </c>
      <c r="P326" s="602" t="s">
        <v>116</v>
      </c>
      <c r="Q326" s="602" t="s">
        <v>117</v>
      </c>
      <c r="R326" s="602" t="s">
        <v>116</v>
      </c>
      <c r="S326" s="602" t="s">
        <v>118</v>
      </c>
      <c r="T326" s="602" t="s">
        <v>119</v>
      </c>
      <c r="U326" s="602" t="s">
        <v>119</v>
      </c>
      <c r="V326" s="602" t="s">
        <v>120</v>
      </c>
      <c r="W326" s="602" t="s">
        <v>116</v>
      </c>
      <c r="X326" s="602" t="s">
        <v>117</v>
      </c>
      <c r="Y326" s="602" t="s">
        <v>116</v>
      </c>
      <c r="Z326" s="602" t="s">
        <v>118</v>
      </c>
      <c r="AA326" s="602" t="s">
        <v>119</v>
      </c>
      <c r="AB326" s="602" t="s">
        <v>119</v>
      </c>
      <c r="AC326" s="602" t="s">
        <v>120</v>
      </c>
      <c r="AD326" s="602" t="s">
        <v>116</v>
      </c>
      <c r="AE326" s="602" t="s">
        <v>117</v>
      </c>
      <c r="AF326" s="602" t="s">
        <v>116</v>
      </c>
      <c r="AG326" s="602"/>
      <c r="AH326" s="304"/>
    </row>
    <row r="327" spans="1:36" hidden="1">
      <c r="A327" s="661"/>
      <c r="B327" s="661"/>
      <c r="C327" s="602">
        <v>1</v>
      </c>
      <c r="D327" s="602">
        <v>2</v>
      </c>
      <c r="E327" s="602">
        <v>3</v>
      </c>
      <c r="F327" s="602">
        <v>4</v>
      </c>
      <c r="G327" s="602">
        <v>5</v>
      </c>
      <c r="H327" s="602">
        <v>6</v>
      </c>
      <c r="I327" s="602">
        <v>7</v>
      </c>
      <c r="J327" s="602">
        <v>8</v>
      </c>
      <c r="K327" s="602">
        <v>9</v>
      </c>
      <c r="L327" s="602">
        <v>10</v>
      </c>
      <c r="M327" s="602">
        <v>11</v>
      </c>
      <c r="N327" s="602">
        <v>12</v>
      </c>
      <c r="O327" s="602">
        <v>13</v>
      </c>
      <c r="P327" s="602">
        <v>14</v>
      </c>
      <c r="Q327" s="602">
        <v>15</v>
      </c>
      <c r="R327" s="602">
        <v>16</v>
      </c>
      <c r="S327" s="602">
        <v>17</v>
      </c>
      <c r="T327" s="602">
        <v>18</v>
      </c>
      <c r="U327" s="602">
        <v>19</v>
      </c>
      <c r="V327" s="602">
        <v>20</v>
      </c>
      <c r="W327" s="602">
        <v>21</v>
      </c>
      <c r="X327" s="602">
        <v>22</v>
      </c>
      <c r="Y327" s="602">
        <v>23</v>
      </c>
      <c r="Z327" s="602">
        <v>24</v>
      </c>
      <c r="AA327" s="602">
        <v>25</v>
      </c>
      <c r="AB327" s="602">
        <v>26</v>
      </c>
      <c r="AC327" s="602">
        <v>27</v>
      </c>
      <c r="AD327" s="602">
        <v>28</v>
      </c>
      <c r="AE327" s="602">
        <v>29</v>
      </c>
      <c r="AF327" s="602">
        <v>30</v>
      </c>
      <c r="AG327" s="602"/>
      <c r="AH327" s="304"/>
    </row>
    <row r="328" spans="1:36" hidden="1">
      <c r="A328" s="193" t="s">
        <v>357</v>
      </c>
      <c r="B328" s="193" t="s">
        <v>324</v>
      </c>
      <c r="C328" s="145"/>
      <c r="D328" s="145"/>
      <c r="E328" s="145"/>
      <c r="F328" s="218"/>
      <c r="G328" s="218"/>
      <c r="H328" s="145"/>
      <c r="I328" s="145"/>
      <c r="J328" s="145"/>
      <c r="K328" s="145"/>
      <c r="L328" s="297"/>
      <c r="M328" s="218"/>
      <c r="N328" s="218"/>
      <c r="O328" s="297"/>
      <c r="P328" s="145"/>
      <c r="Q328" s="145"/>
      <c r="R328" s="145"/>
      <c r="S328" s="145"/>
      <c r="T328" s="218"/>
      <c r="U328" s="218"/>
      <c r="V328" s="145"/>
      <c r="W328" s="145"/>
      <c r="X328" s="145"/>
      <c r="Y328" s="145"/>
      <c r="Z328" s="145"/>
      <c r="AA328" s="218"/>
      <c r="AB328" s="218"/>
      <c r="AC328" s="145"/>
      <c r="AD328" s="145"/>
      <c r="AE328" s="145"/>
      <c r="AF328" s="145"/>
      <c r="AG328" s="79"/>
    </row>
    <row r="329" spans="1:36" hidden="1">
      <c r="A329" s="193" t="s">
        <v>44</v>
      </c>
      <c r="B329" s="193" t="s">
        <v>326</v>
      </c>
      <c r="C329" s="145"/>
      <c r="D329" s="145"/>
      <c r="E329" s="145"/>
      <c r="F329" s="218"/>
      <c r="G329" s="218"/>
      <c r="H329" s="233"/>
      <c r="I329" s="233"/>
      <c r="J329" s="233"/>
      <c r="K329" s="233"/>
      <c r="L329" s="308"/>
      <c r="M329" s="218"/>
      <c r="N329" s="218"/>
      <c r="O329" s="297"/>
      <c r="P329" s="145"/>
      <c r="Q329" s="145"/>
      <c r="R329" s="145"/>
      <c r="S329" s="145"/>
      <c r="T329" s="218"/>
      <c r="U329" s="218"/>
      <c r="V329" s="145"/>
      <c r="W329" s="145"/>
      <c r="X329" s="145"/>
      <c r="Y329" s="145"/>
      <c r="Z329" s="145"/>
      <c r="AA329" s="218"/>
      <c r="AB329" s="218"/>
      <c r="AC329" s="145"/>
      <c r="AD329" s="145"/>
      <c r="AE329" s="145"/>
      <c r="AF329" s="145"/>
      <c r="AG329" s="145"/>
      <c r="AH329" s="303"/>
    </row>
    <row r="330" spans="1:36" hidden="1">
      <c r="A330" s="196" t="s">
        <v>358</v>
      </c>
      <c r="B330" s="196" t="s">
        <v>329</v>
      </c>
      <c r="C330" s="145"/>
      <c r="D330" s="145"/>
      <c r="E330" s="145"/>
      <c r="F330" s="218"/>
      <c r="G330" s="218"/>
      <c r="H330" s="145"/>
      <c r="I330" s="145"/>
      <c r="J330" s="145"/>
      <c r="K330" s="145"/>
      <c r="L330" s="297"/>
      <c r="M330" s="218"/>
      <c r="N330" s="218"/>
      <c r="O330" s="297"/>
      <c r="P330" s="145"/>
      <c r="Q330" s="145"/>
      <c r="R330" s="145"/>
      <c r="S330" s="145"/>
      <c r="T330" s="218"/>
      <c r="U330" s="218"/>
      <c r="V330" s="145"/>
      <c r="W330" s="145"/>
      <c r="X330" s="145"/>
      <c r="Y330" s="145"/>
      <c r="Z330" s="145"/>
      <c r="AA330" s="218"/>
      <c r="AB330" s="218"/>
      <c r="AC330" s="145"/>
      <c r="AD330" s="145"/>
      <c r="AE330" s="145"/>
      <c r="AF330" s="145"/>
      <c r="AG330" s="145"/>
      <c r="AH330" s="303"/>
    </row>
    <row r="331" spans="1:36" hidden="1">
      <c r="A331" s="193" t="s">
        <v>24</v>
      </c>
      <c r="B331" s="193" t="s">
        <v>331</v>
      </c>
      <c r="C331" s="145"/>
      <c r="D331" s="145"/>
      <c r="E331" s="145"/>
      <c r="F331" s="218"/>
      <c r="G331" s="218"/>
      <c r="H331" s="145"/>
      <c r="I331" s="145"/>
      <c r="J331" s="145"/>
      <c r="K331" s="145"/>
      <c r="L331" s="297"/>
      <c r="M331" s="218"/>
      <c r="N331" s="218"/>
      <c r="O331" s="297"/>
      <c r="P331" s="145"/>
      <c r="Q331" s="145"/>
      <c r="R331" s="145"/>
      <c r="S331" s="145"/>
      <c r="T331" s="218"/>
      <c r="U331" s="218"/>
      <c r="V331" s="145"/>
      <c r="W331" s="145"/>
      <c r="X331" s="145"/>
      <c r="Y331" s="145"/>
      <c r="Z331" s="147"/>
      <c r="AA331" s="218"/>
      <c r="AB331" s="218"/>
      <c r="AC331" s="145"/>
      <c r="AD331" s="145"/>
      <c r="AE331" s="145"/>
      <c r="AF331" s="145"/>
      <c r="AG331" s="145"/>
      <c r="AH331" s="303"/>
    </row>
    <row r="332" spans="1:36" hidden="1">
      <c r="A332" s="193" t="s">
        <v>36</v>
      </c>
      <c r="B332" s="193" t="s">
        <v>290</v>
      </c>
      <c r="C332" s="145"/>
      <c r="D332" s="145"/>
      <c r="E332" s="145"/>
      <c r="F332" s="218"/>
      <c r="G332" s="218"/>
      <c r="H332" s="145"/>
      <c r="I332" s="145"/>
      <c r="J332" s="145"/>
      <c r="K332" s="145"/>
      <c r="L332" s="297"/>
      <c r="M332" s="218"/>
      <c r="N332" s="218"/>
      <c r="O332" s="297"/>
      <c r="P332" s="145"/>
      <c r="Q332" s="145"/>
      <c r="R332" s="145"/>
      <c r="S332" s="145"/>
      <c r="T332" s="218"/>
      <c r="U332" s="218"/>
      <c r="V332" s="145"/>
      <c r="W332" s="145"/>
      <c r="X332" s="145"/>
      <c r="Y332" s="147"/>
      <c r="Z332" s="147"/>
      <c r="AA332" s="218"/>
      <c r="AB332" s="218"/>
      <c r="AC332" s="147"/>
      <c r="AD332" s="147"/>
      <c r="AE332" s="147"/>
      <c r="AF332" s="147"/>
      <c r="AG332" s="145"/>
      <c r="AH332" s="303"/>
    </row>
    <row r="333" spans="1:36" hidden="1">
      <c r="A333" s="193" t="s">
        <v>334</v>
      </c>
      <c r="B333" s="193" t="s">
        <v>233</v>
      </c>
      <c r="C333" s="145"/>
      <c r="D333" s="145"/>
      <c r="E333" s="145"/>
      <c r="F333" s="218"/>
      <c r="G333" s="218"/>
      <c r="H333" s="145"/>
      <c r="I333" s="145"/>
      <c r="J333" s="145"/>
      <c r="K333" s="145"/>
      <c r="L333" s="297"/>
      <c r="M333" s="218"/>
      <c r="N333" s="218"/>
      <c r="O333" s="297"/>
      <c r="P333" s="145"/>
      <c r="Q333" s="145"/>
      <c r="R333" s="145"/>
      <c r="S333" s="145"/>
      <c r="T333" s="218"/>
      <c r="U333" s="218"/>
      <c r="V333" s="145"/>
      <c r="W333" s="145"/>
      <c r="X333" s="145"/>
      <c r="Y333" s="145"/>
      <c r="Z333" s="145"/>
      <c r="AA333" s="218"/>
      <c r="AB333" s="218"/>
      <c r="AC333" s="145"/>
      <c r="AD333" s="145"/>
      <c r="AE333" s="145"/>
      <c r="AF333" s="145"/>
      <c r="AG333" s="145"/>
      <c r="AH333" s="303"/>
    </row>
    <row r="334" spans="1:36" hidden="1">
      <c r="A334" s="193" t="s">
        <v>336</v>
      </c>
      <c r="B334" s="193" t="s">
        <v>337</v>
      </c>
      <c r="C334" s="145"/>
      <c r="D334" s="145"/>
      <c r="E334" s="158"/>
      <c r="F334" s="218"/>
      <c r="G334" s="218"/>
      <c r="H334" s="145"/>
      <c r="I334" s="145"/>
      <c r="J334" s="145"/>
      <c r="K334" s="145"/>
      <c r="L334" s="297"/>
      <c r="M334" s="218"/>
      <c r="N334" s="218"/>
      <c r="O334" s="297"/>
      <c r="P334" s="145"/>
      <c r="Q334" s="145"/>
      <c r="R334" s="145"/>
      <c r="S334" s="145"/>
      <c r="T334" s="218"/>
      <c r="U334" s="218"/>
      <c r="V334" s="145"/>
      <c r="W334" s="145"/>
      <c r="X334" s="145"/>
      <c r="Y334" s="145"/>
      <c r="Z334" s="145"/>
      <c r="AA334" s="218"/>
      <c r="AB334" s="218"/>
      <c r="AC334" s="145"/>
      <c r="AD334" s="145"/>
      <c r="AE334" s="145"/>
      <c r="AF334" s="145"/>
      <c r="AG334" s="145"/>
      <c r="AH334" s="303"/>
    </row>
    <row r="335" spans="1:36" hidden="1">
      <c r="A335" s="193" t="s">
        <v>338</v>
      </c>
      <c r="B335" s="193" t="s">
        <v>339</v>
      </c>
      <c r="C335" s="145"/>
      <c r="D335" s="145"/>
      <c r="E335" s="145"/>
      <c r="F335" s="218"/>
      <c r="G335" s="218"/>
      <c r="H335" s="145"/>
      <c r="I335" s="145"/>
      <c r="J335" s="145"/>
      <c r="K335" s="145"/>
      <c r="L335" s="297"/>
      <c r="M335" s="218"/>
      <c r="N335" s="218"/>
      <c r="O335" s="297"/>
      <c r="P335" s="145"/>
      <c r="Q335" s="145"/>
      <c r="R335" s="145"/>
      <c r="S335" s="145"/>
      <c r="T335" s="218"/>
      <c r="U335" s="218"/>
      <c r="V335" s="145"/>
      <c r="W335" s="145"/>
      <c r="X335" s="145"/>
      <c r="Y335" s="145"/>
      <c r="Z335" s="145"/>
      <c r="AA335" s="218"/>
      <c r="AB335" s="218"/>
      <c r="AC335" s="145"/>
      <c r="AD335" s="145"/>
      <c r="AE335" s="145"/>
      <c r="AF335" s="145"/>
      <c r="AG335" s="145"/>
      <c r="AH335" s="303"/>
    </row>
    <row r="336" spans="1:36" hidden="1">
      <c r="A336" s="193" t="s">
        <v>340</v>
      </c>
      <c r="B336" s="193" t="s">
        <v>341</v>
      </c>
      <c r="C336" s="145"/>
      <c r="D336" s="145"/>
      <c r="E336" s="145"/>
      <c r="F336" s="218"/>
      <c r="G336" s="218"/>
      <c r="H336" s="145"/>
      <c r="I336" s="145"/>
      <c r="J336" s="145"/>
      <c r="K336" s="145"/>
      <c r="L336" s="297"/>
      <c r="M336" s="218"/>
      <c r="N336" s="218"/>
      <c r="O336" s="297"/>
      <c r="P336" s="145"/>
      <c r="Q336" s="145"/>
      <c r="R336" s="145"/>
      <c r="S336" s="145"/>
      <c r="T336" s="218"/>
      <c r="U336" s="218"/>
      <c r="V336" s="145"/>
      <c r="W336" s="145"/>
      <c r="X336" s="145"/>
      <c r="Y336" s="145"/>
      <c r="Z336" s="145"/>
      <c r="AA336" s="218"/>
      <c r="AB336" s="218"/>
      <c r="AC336" s="145"/>
      <c r="AD336" s="145"/>
      <c r="AE336" s="145"/>
      <c r="AF336" s="145"/>
      <c r="AG336" s="145"/>
      <c r="AH336" s="303"/>
    </row>
    <row r="337" spans="1:37" hidden="1">
      <c r="A337" s="193" t="s">
        <v>10</v>
      </c>
      <c r="B337" s="193" t="s">
        <v>342</v>
      </c>
      <c r="C337" s="145"/>
      <c r="D337" s="145"/>
      <c r="E337" s="218"/>
      <c r="F337" s="218"/>
      <c r="G337" s="233"/>
      <c r="H337" s="233"/>
      <c r="I337" s="233"/>
      <c r="J337" s="233"/>
      <c r="K337" s="233"/>
      <c r="L337" s="218"/>
      <c r="M337" s="218"/>
      <c r="N337" s="297" t="s">
        <v>374</v>
      </c>
      <c r="O337" s="297" t="s">
        <v>374</v>
      </c>
      <c r="P337" s="145" t="s">
        <v>374</v>
      </c>
      <c r="Q337" s="145" t="s">
        <v>374</v>
      </c>
      <c r="R337" s="145" t="s">
        <v>374</v>
      </c>
      <c r="S337" s="218"/>
      <c r="T337" s="218"/>
      <c r="U337" s="145"/>
      <c r="V337" s="145"/>
      <c r="W337" s="145"/>
      <c r="X337" s="145"/>
      <c r="Y337" s="145"/>
      <c r="Z337" s="218"/>
      <c r="AA337" s="218"/>
      <c r="AB337" s="145"/>
      <c r="AC337" s="145"/>
      <c r="AD337" s="145"/>
      <c r="AE337" s="145"/>
      <c r="AF337" s="145"/>
      <c r="AG337" s="145"/>
      <c r="AH337" s="303"/>
    </row>
    <row r="338" spans="1:37" hidden="1">
      <c r="A338" s="193" t="s">
        <v>343</v>
      </c>
      <c r="B338" s="193" t="s">
        <v>344</v>
      </c>
      <c r="C338" s="145"/>
      <c r="D338" s="145"/>
      <c r="E338" s="218"/>
      <c r="F338" s="218"/>
      <c r="G338" s="145"/>
      <c r="H338" s="145"/>
      <c r="I338" s="145"/>
      <c r="J338" s="145"/>
      <c r="K338" s="145"/>
      <c r="L338" s="218"/>
      <c r="M338" s="218"/>
      <c r="N338" s="297"/>
      <c r="O338" s="297"/>
      <c r="P338" s="145"/>
      <c r="Q338" s="145"/>
      <c r="R338" s="145"/>
      <c r="S338" s="218"/>
      <c r="T338" s="218"/>
      <c r="U338" s="145"/>
      <c r="V338" s="145"/>
      <c r="W338" s="145"/>
      <c r="X338" s="145"/>
      <c r="Y338" s="145"/>
      <c r="Z338" s="218"/>
      <c r="AA338" s="218"/>
      <c r="AB338" s="145"/>
      <c r="AC338" s="145"/>
      <c r="AD338" s="145"/>
      <c r="AE338" s="145"/>
      <c r="AF338" s="145"/>
      <c r="AG338" s="145"/>
      <c r="AH338" s="303"/>
    </row>
    <row r="339" spans="1:37" hidden="1">
      <c r="A339" s="193" t="s">
        <v>6</v>
      </c>
      <c r="B339" s="193" t="s">
        <v>346</v>
      </c>
      <c r="C339" s="145"/>
      <c r="D339" s="145"/>
      <c r="E339" s="218"/>
      <c r="F339" s="218"/>
      <c r="G339" s="145"/>
      <c r="H339" s="145"/>
      <c r="I339" s="145"/>
      <c r="J339" s="145"/>
      <c r="K339" s="145"/>
      <c r="L339" s="218"/>
      <c r="M339" s="218"/>
      <c r="N339" s="297"/>
      <c r="O339" s="297"/>
      <c r="P339" s="171"/>
      <c r="Q339" s="171"/>
      <c r="R339" s="171"/>
      <c r="S339" s="218"/>
      <c r="T339" s="218"/>
      <c r="U339" s="171"/>
      <c r="V339" s="171"/>
      <c r="W339" s="145"/>
      <c r="X339" s="145"/>
      <c r="Y339" s="145"/>
      <c r="Z339" s="218"/>
      <c r="AA339" s="218"/>
      <c r="AB339" s="145"/>
      <c r="AC339" s="145"/>
      <c r="AD339" s="145"/>
      <c r="AE339" s="145"/>
      <c r="AF339" s="145"/>
      <c r="AG339" s="145"/>
      <c r="AH339" s="303"/>
    </row>
    <row r="340" spans="1:37" hidden="1">
      <c r="A340" s="193" t="s">
        <v>362</v>
      </c>
      <c r="B340" s="193" t="s">
        <v>348</v>
      </c>
      <c r="C340" s="145"/>
      <c r="D340" s="145"/>
      <c r="E340" s="218"/>
      <c r="F340" s="218"/>
      <c r="G340" s="145"/>
      <c r="H340" s="145"/>
      <c r="I340" s="145"/>
      <c r="J340" s="145"/>
      <c r="K340" s="145"/>
      <c r="L340" s="218"/>
      <c r="M340" s="218"/>
      <c r="N340" s="297"/>
      <c r="O340" s="297"/>
      <c r="P340" s="145"/>
      <c r="Q340" s="145"/>
      <c r="R340" s="145"/>
      <c r="S340" s="218"/>
      <c r="T340" s="218"/>
      <c r="U340" s="147"/>
      <c r="V340" s="145"/>
      <c r="W340" s="145"/>
      <c r="X340" s="145"/>
      <c r="Y340" s="145"/>
      <c r="Z340" s="218"/>
      <c r="AA340" s="218"/>
      <c r="AB340" s="145"/>
      <c r="AC340" s="145"/>
      <c r="AD340" s="145"/>
      <c r="AE340" s="145"/>
      <c r="AF340" s="145"/>
      <c r="AG340" s="145"/>
      <c r="AH340" s="303"/>
    </row>
    <row r="341" spans="1:37" hidden="1">
      <c r="A341" s="79" t="s">
        <v>18</v>
      </c>
      <c r="B341" s="193" t="s">
        <v>379</v>
      </c>
      <c r="C341" s="145"/>
      <c r="D341" s="145"/>
      <c r="E341" s="218"/>
      <c r="F341" s="218"/>
      <c r="G341" s="145"/>
      <c r="H341" s="145"/>
      <c r="I341" s="145"/>
      <c r="J341" s="145"/>
      <c r="K341" s="145"/>
      <c r="L341" s="218"/>
      <c r="M341" s="218"/>
      <c r="N341" s="297"/>
      <c r="O341" s="297"/>
      <c r="P341" s="145"/>
      <c r="Q341" s="145"/>
      <c r="R341" s="145"/>
      <c r="S341" s="218"/>
      <c r="T341" s="218"/>
      <c r="U341" s="145"/>
      <c r="V341" s="145"/>
      <c r="W341" s="145"/>
      <c r="X341" s="145"/>
      <c r="Y341" s="145"/>
      <c r="Z341" s="218"/>
      <c r="AA341" s="218"/>
      <c r="AB341" s="145"/>
      <c r="AC341" s="145"/>
      <c r="AD341" s="145"/>
      <c r="AE341" s="145"/>
      <c r="AF341" s="145"/>
      <c r="AG341" s="145"/>
      <c r="AH341" s="303"/>
    </row>
    <row r="342" spans="1:37" hidden="1">
      <c r="A342" s="193" t="s">
        <v>4</v>
      </c>
      <c r="B342" s="193" t="s">
        <v>350</v>
      </c>
      <c r="C342" s="145"/>
      <c r="D342" s="145"/>
      <c r="E342" s="145"/>
      <c r="F342" s="218"/>
      <c r="G342" s="218"/>
      <c r="H342" s="145"/>
      <c r="I342" s="145"/>
      <c r="J342" s="145"/>
      <c r="K342" s="145"/>
      <c r="L342" s="297"/>
      <c r="M342" s="218"/>
      <c r="N342" s="218"/>
      <c r="O342" s="297"/>
      <c r="P342" s="145"/>
      <c r="Q342" s="145"/>
      <c r="R342" s="145"/>
      <c r="S342" s="145"/>
      <c r="T342" s="218"/>
      <c r="U342" s="218"/>
      <c r="V342" s="145"/>
      <c r="W342" s="145"/>
      <c r="X342" s="145"/>
      <c r="Y342" s="145"/>
      <c r="Z342" s="145"/>
      <c r="AA342" s="218"/>
      <c r="AB342" s="218"/>
      <c r="AC342" s="145"/>
      <c r="AD342" s="145"/>
      <c r="AE342" s="145"/>
      <c r="AF342" s="145"/>
      <c r="AG342" s="145"/>
      <c r="AH342" s="303"/>
    </row>
    <row r="343" spans="1:37" hidden="1">
      <c r="A343" s="193" t="s">
        <v>377</v>
      </c>
      <c r="B343" s="193" t="s">
        <v>352</v>
      </c>
      <c r="C343" s="145"/>
      <c r="D343" s="145"/>
      <c r="E343" s="145"/>
      <c r="F343" s="218"/>
      <c r="G343" s="218"/>
      <c r="H343" s="145"/>
      <c r="I343" s="145"/>
      <c r="J343" s="145"/>
      <c r="K343" s="145"/>
      <c r="L343" s="297"/>
      <c r="M343" s="218"/>
      <c r="N343" s="218"/>
      <c r="O343" s="297"/>
      <c r="P343" s="145"/>
      <c r="Q343" s="145"/>
      <c r="R343" s="145"/>
      <c r="S343" s="145"/>
      <c r="T343" s="218"/>
      <c r="U343" s="218"/>
      <c r="V343" s="145"/>
      <c r="W343" s="145"/>
      <c r="X343" s="145"/>
      <c r="Y343" s="145"/>
      <c r="Z343" s="145"/>
      <c r="AA343" s="218"/>
      <c r="AB343" s="218"/>
      <c r="AC343" s="145"/>
      <c r="AD343" s="145"/>
      <c r="AE343" s="145"/>
      <c r="AF343" s="145"/>
      <c r="AG343" s="145"/>
      <c r="AH343" s="303"/>
    </row>
    <row r="344" spans="1:37" hidden="1">
      <c r="A344" s="193" t="s">
        <v>372</v>
      </c>
      <c r="B344" s="193" t="s">
        <v>364</v>
      </c>
      <c r="C344" s="145"/>
      <c r="D344" s="145"/>
      <c r="E344" s="145"/>
      <c r="F344" s="218"/>
      <c r="G344" s="218"/>
      <c r="H344" s="145"/>
      <c r="I344" s="145"/>
      <c r="J344" s="145"/>
      <c r="K344" s="145"/>
      <c r="L344" s="297"/>
      <c r="M344" s="218"/>
      <c r="N344" s="218"/>
      <c r="O344" s="297"/>
      <c r="P344" s="145"/>
      <c r="Q344" s="145"/>
      <c r="R344" s="145"/>
      <c r="S344" s="145"/>
      <c r="T344" s="218"/>
      <c r="U344" s="218"/>
      <c r="V344" s="145"/>
      <c r="W344" s="145"/>
      <c r="X344" s="145"/>
      <c r="Y344" s="145"/>
      <c r="Z344" s="145"/>
      <c r="AA344" s="218"/>
      <c r="AB344" s="218"/>
      <c r="AC344" s="145"/>
      <c r="AD344" s="145"/>
      <c r="AE344" s="145"/>
      <c r="AF344" s="145"/>
      <c r="AG344" s="145"/>
      <c r="AH344" s="303"/>
    </row>
    <row r="345" spans="1:37" hidden="1">
      <c r="A345" s="193" t="s">
        <v>377</v>
      </c>
      <c r="B345" s="193" t="s">
        <v>365</v>
      </c>
      <c r="C345" s="145"/>
      <c r="D345" s="145"/>
      <c r="E345" s="145"/>
      <c r="F345" s="218"/>
      <c r="G345" s="218"/>
      <c r="H345" s="145"/>
      <c r="I345" s="145"/>
      <c r="J345" s="145"/>
      <c r="K345" s="145"/>
      <c r="L345" s="297"/>
      <c r="M345" s="218"/>
      <c r="N345" s="218"/>
      <c r="O345" s="297"/>
      <c r="P345" s="145"/>
      <c r="Q345" s="145"/>
      <c r="R345" s="145"/>
      <c r="S345" s="145"/>
      <c r="T345" s="218"/>
      <c r="U345" s="218"/>
      <c r="V345" s="145"/>
      <c r="W345" s="145"/>
      <c r="X345" s="145"/>
      <c r="Y345" s="145"/>
      <c r="Z345" s="145"/>
      <c r="AA345" s="218"/>
      <c r="AB345" s="218"/>
      <c r="AC345" s="145"/>
      <c r="AD345" s="145"/>
      <c r="AE345" s="145"/>
      <c r="AF345" s="145"/>
      <c r="AG345" s="145"/>
      <c r="AH345" s="303"/>
    </row>
    <row r="346" spans="1:37" hidden="1">
      <c r="A346" s="193"/>
      <c r="B346" s="193" t="s">
        <v>367</v>
      </c>
      <c r="C346" s="145"/>
      <c r="D346" s="145"/>
      <c r="E346" s="145"/>
      <c r="F346" s="218"/>
      <c r="G346" s="218"/>
      <c r="H346" s="145"/>
      <c r="I346" s="145"/>
      <c r="J346" s="145"/>
      <c r="K346" s="145"/>
      <c r="L346" s="297"/>
      <c r="M346" s="218"/>
      <c r="N346" s="218"/>
      <c r="O346" s="297"/>
      <c r="P346" s="145"/>
      <c r="Q346" s="145"/>
      <c r="R346" s="145"/>
      <c r="S346" s="145"/>
      <c r="T346" s="218"/>
      <c r="U346" s="218"/>
      <c r="V346" s="145"/>
      <c r="W346" s="145"/>
      <c r="X346" s="145"/>
      <c r="Y346" s="145"/>
      <c r="Z346" s="145"/>
      <c r="AA346" s="218"/>
      <c r="AB346" s="218"/>
      <c r="AC346" s="145"/>
      <c r="AD346" s="145"/>
      <c r="AE346" s="145"/>
      <c r="AF346" s="145"/>
      <c r="AG346" s="145"/>
      <c r="AH346" s="303"/>
    </row>
    <row r="347" spans="1:37" hidden="1">
      <c r="AA347" s="135"/>
      <c r="AB347" s="135"/>
      <c r="AC347" s="135"/>
      <c r="AD347" s="135"/>
      <c r="AE347" s="147"/>
      <c r="AF347" s="39" t="s">
        <v>383</v>
      </c>
      <c r="AJ347" s="310"/>
      <c r="AK347" s="39" t="s">
        <v>384</v>
      </c>
    </row>
    <row r="348" spans="1:37" ht="20.25" hidden="1">
      <c r="A348" s="113" t="s">
        <v>159</v>
      </c>
    </row>
    <row r="349" spans="1:37" hidden="1">
      <c r="A349" s="661" t="s">
        <v>321</v>
      </c>
      <c r="B349" s="661" t="s">
        <v>322</v>
      </c>
      <c r="C349" s="602" t="s">
        <v>120</v>
      </c>
      <c r="D349" s="602" t="s">
        <v>116</v>
      </c>
      <c r="E349" s="602" t="s">
        <v>117</v>
      </c>
      <c r="F349" s="602" t="s">
        <v>116</v>
      </c>
      <c r="G349" s="602" t="s">
        <v>118</v>
      </c>
      <c r="H349" s="602" t="s">
        <v>119</v>
      </c>
      <c r="I349" s="602" t="s">
        <v>119</v>
      </c>
      <c r="J349" s="602" t="s">
        <v>120</v>
      </c>
      <c r="K349" s="602" t="s">
        <v>116</v>
      </c>
      <c r="L349" s="602" t="s">
        <v>117</v>
      </c>
      <c r="M349" s="602" t="s">
        <v>116</v>
      </c>
      <c r="N349" s="602" t="s">
        <v>118</v>
      </c>
      <c r="O349" s="602" t="s">
        <v>119</v>
      </c>
      <c r="P349" s="602" t="s">
        <v>119</v>
      </c>
      <c r="Q349" s="602" t="s">
        <v>120</v>
      </c>
      <c r="R349" s="602" t="s">
        <v>116</v>
      </c>
      <c r="S349" s="602" t="s">
        <v>117</v>
      </c>
      <c r="T349" s="602" t="s">
        <v>116</v>
      </c>
      <c r="U349" s="602" t="s">
        <v>118</v>
      </c>
      <c r="V349" s="602" t="s">
        <v>119</v>
      </c>
      <c r="W349" s="602" t="s">
        <v>119</v>
      </c>
      <c r="X349" s="602" t="s">
        <v>120</v>
      </c>
      <c r="Y349" s="602" t="s">
        <v>116</v>
      </c>
      <c r="Z349" s="602" t="s">
        <v>117</v>
      </c>
      <c r="AA349" s="602" t="s">
        <v>116</v>
      </c>
      <c r="AB349" s="602" t="s">
        <v>118</v>
      </c>
      <c r="AC349" s="602" t="s">
        <v>119</v>
      </c>
      <c r="AD349" s="602" t="s">
        <v>119</v>
      </c>
      <c r="AE349" s="602" t="s">
        <v>120</v>
      </c>
      <c r="AF349" s="602" t="s">
        <v>116</v>
      </c>
      <c r="AH349" s="304"/>
    </row>
    <row r="350" spans="1:37" hidden="1">
      <c r="A350" s="661"/>
      <c r="B350" s="661"/>
      <c r="C350" s="602">
        <v>1</v>
      </c>
      <c r="D350" s="602">
        <v>2</v>
      </c>
      <c r="E350" s="602">
        <v>3</v>
      </c>
      <c r="F350" s="602">
        <v>4</v>
      </c>
      <c r="G350" s="602">
        <v>5</v>
      </c>
      <c r="H350" s="602">
        <v>6</v>
      </c>
      <c r="I350" s="602">
        <v>7</v>
      </c>
      <c r="J350" s="602">
        <v>8</v>
      </c>
      <c r="K350" s="602">
        <v>9</v>
      </c>
      <c r="L350" s="602">
        <v>10</v>
      </c>
      <c r="M350" s="602">
        <v>11</v>
      </c>
      <c r="N350" s="602">
        <v>12</v>
      </c>
      <c r="O350" s="602">
        <v>13</v>
      </c>
      <c r="P350" s="602">
        <v>14</v>
      </c>
      <c r="Q350" s="602">
        <v>15</v>
      </c>
      <c r="R350" s="602">
        <v>16</v>
      </c>
      <c r="S350" s="602">
        <v>17</v>
      </c>
      <c r="T350" s="602">
        <v>18</v>
      </c>
      <c r="U350" s="602">
        <v>19</v>
      </c>
      <c r="V350" s="602">
        <v>20</v>
      </c>
      <c r="W350" s="602">
        <v>21</v>
      </c>
      <c r="X350" s="602">
        <v>22</v>
      </c>
      <c r="Y350" s="602">
        <v>23</v>
      </c>
      <c r="Z350" s="602">
        <v>24</v>
      </c>
      <c r="AA350" s="602">
        <v>25</v>
      </c>
      <c r="AB350" s="602">
        <v>26</v>
      </c>
      <c r="AC350" s="602">
        <v>27</v>
      </c>
      <c r="AD350" s="602">
        <v>28</v>
      </c>
      <c r="AE350" s="602">
        <v>29</v>
      </c>
      <c r="AF350" s="602">
        <v>30</v>
      </c>
      <c r="AH350" s="304"/>
    </row>
    <row r="351" spans="1:37" hidden="1">
      <c r="A351" s="193" t="s">
        <v>357</v>
      </c>
      <c r="B351" s="193" t="s">
        <v>324</v>
      </c>
      <c r="C351" s="145"/>
      <c r="D351" s="145"/>
      <c r="E351" s="145"/>
      <c r="F351" s="145"/>
      <c r="G351" s="145"/>
      <c r="H351" s="218"/>
      <c r="I351" s="218"/>
      <c r="J351" s="145"/>
      <c r="K351" s="145"/>
      <c r="L351" s="145"/>
      <c r="M351" s="145"/>
      <c r="N351" s="145"/>
      <c r="O351" s="218"/>
      <c r="P351" s="218"/>
      <c r="Q351" s="145"/>
      <c r="R351" s="145"/>
      <c r="S351" s="145"/>
      <c r="T351" s="145"/>
      <c r="U351" s="145"/>
      <c r="V351" s="218"/>
      <c r="W351" s="218"/>
      <c r="X351" s="145"/>
      <c r="Y351" s="145"/>
      <c r="Z351" s="145"/>
      <c r="AA351" s="145"/>
      <c r="AB351" s="145"/>
      <c r="AC351" s="218"/>
      <c r="AD351" s="218"/>
      <c r="AE351" s="145"/>
      <c r="AF351" s="145"/>
    </row>
    <row r="352" spans="1:37" hidden="1">
      <c r="A352" s="193" t="s">
        <v>44</v>
      </c>
      <c r="B352" s="193" t="s">
        <v>326</v>
      </c>
      <c r="C352" s="145"/>
      <c r="D352" s="145"/>
      <c r="E352" s="145"/>
      <c r="F352" s="145"/>
      <c r="G352" s="145"/>
      <c r="H352" s="218"/>
      <c r="I352" s="218"/>
      <c r="J352" s="145"/>
      <c r="K352" s="145"/>
      <c r="L352" s="145"/>
      <c r="M352" s="145"/>
      <c r="N352" s="145"/>
      <c r="O352" s="218"/>
      <c r="P352" s="218"/>
      <c r="Q352" s="145"/>
      <c r="R352" s="145"/>
      <c r="S352" s="145"/>
      <c r="T352" s="145"/>
      <c r="U352" s="145"/>
      <c r="V352" s="218"/>
      <c r="W352" s="218"/>
      <c r="X352" s="145"/>
      <c r="Y352" s="145"/>
      <c r="Z352" s="145"/>
      <c r="AA352" s="145"/>
      <c r="AB352" s="162"/>
      <c r="AC352" s="218"/>
      <c r="AD352" s="218"/>
      <c r="AE352" s="171"/>
      <c r="AF352" s="171"/>
      <c r="AH352" s="303"/>
    </row>
    <row r="353" spans="1:34" hidden="1">
      <c r="A353" s="196" t="s">
        <v>358</v>
      </c>
      <c r="B353" s="196" t="s">
        <v>329</v>
      </c>
      <c r="C353" s="145"/>
      <c r="D353" s="145"/>
      <c r="E353" s="145"/>
      <c r="F353" s="145"/>
      <c r="G353" s="145"/>
      <c r="H353" s="218"/>
      <c r="I353" s="218"/>
      <c r="J353" s="145"/>
      <c r="K353" s="145"/>
      <c r="L353" s="145"/>
      <c r="M353" s="145"/>
      <c r="N353" s="145"/>
      <c r="O353" s="218"/>
      <c r="P353" s="218"/>
      <c r="Q353" s="145"/>
      <c r="R353" s="145"/>
      <c r="S353" s="145"/>
      <c r="T353" s="145"/>
      <c r="U353" s="145"/>
      <c r="V353" s="218"/>
      <c r="W353" s="218"/>
      <c r="X353" s="145"/>
      <c r="Y353" s="145"/>
      <c r="Z353" s="145"/>
      <c r="AA353" s="145"/>
      <c r="AB353" s="145"/>
      <c r="AC353" s="218"/>
      <c r="AD353" s="218"/>
      <c r="AE353" s="145"/>
      <c r="AF353" s="145"/>
      <c r="AH353" s="303"/>
    </row>
    <row r="354" spans="1:34" hidden="1">
      <c r="A354" s="193" t="s">
        <v>24</v>
      </c>
      <c r="B354" s="193" t="s">
        <v>331</v>
      </c>
      <c r="C354" s="145"/>
      <c r="D354" s="145"/>
      <c r="E354" s="145"/>
      <c r="F354" s="145"/>
      <c r="G354" s="145"/>
      <c r="H354" s="218"/>
      <c r="I354" s="218"/>
      <c r="J354" s="145"/>
      <c r="K354" s="145"/>
      <c r="L354" s="145"/>
      <c r="M354" s="145"/>
      <c r="N354" s="147"/>
      <c r="O354" s="218"/>
      <c r="P354" s="218"/>
      <c r="Q354" s="147"/>
      <c r="R354" s="145"/>
      <c r="S354" s="145"/>
      <c r="T354" s="145"/>
      <c r="U354" s="145"/>
      <c r="V354" s="218"/>
      <c r="W354" s="218"/>
      <c r="X354" s="145"/>
      <c r="Y354" s="145"/>
      <c r="AA354" s="145"/>
      <c r="AB354" s="145"/>
      <c r="AC354" s="218"/>
      <c r="AD354" s="218"/>
      <c r="AE354" s="145"/>
      <c r="AF354" s="145"/>
      <c r="AH354" s="303"/>
    </row>
    <row r="355" spans="1:34" hidden="1">
      <c r="A355" s="193" t="s">
        <v>36</v>
      </c>
      <c r="B355" s="193" t="s">
        <v>290</v>
      </c>
      <c r="C355" s="145"/>
      <c r="D355" s="145"/>
      <c r="E355" s="145"/>
      <c r="F355" s="145"/>
      <c r="G355" s="145"/>
      <c r="H355" s="218"/>
      <c r="I355" s="218"/>
      <c r="J355" s="145"/>
      <c r="K355" s="145"/>
      <c r="L355" s="145"/>
      <c r="M355" s="145"/>
      <c r="N355" s="145"/>
      <c r="O355" s="218"/>
      <c r="P355" s="218"/>
      <c r="Q355" s="147" t="s">
        <v>373</v>
      </c>
      <c r="R355" s="147" t="s">
        <v>373</v>
      </c>
      <c r="S355" s="147" t="s">
        <v>373</v>
      </c>
      <c r="T355" s="147" t="s">
        <v>373</v>
      </c>
      <c r="U355" s="147" t="s">
        <v>373</v>
      </c>
      <c r="V355" s="218"/>
      <c r="W355" s="218"/>
      <c r="X355" s="145"/>
      <c r="Y355" s="145"/>
      <c r="Z355" s="145"/>
      <c r="AA355" s="145"/>
      <c r="AB355" s="145"/>
      <c r="AC355" s="218"/>
      <c r="AD355" s="218"/>
      <c r="AE355" s="145"/>
      <c r="AF355" s="145"/>
      <c r="AH355" s="303"/>
    </row>
    <row r="356" spans="1:34" hidden="1">
      <c r="A356" s="193" t="s">
        <v>334</v>
      </c>
      <c r="B356" s="193" t="s">
        <v>233</v>
      </c>
      <c r="C356" s="145"/>
      <c r="D356" s="145"/>
      <c r="E356" s="145"/>
      <c r="F356" s="145"/>
      <c r="G356" s="145"/>
      <c r="H356" s="218"/>
      <c r="I356" s="218"/>
      <c r="J356" s="145"/>
      <c r="K356" s="145"/>
      <c r="L356" s="145"/>
      <c r="M356" s="145"/>
      <c r="N356" s="145"/>
      <c r="O356" s="218"/>
      <c r="P356" s="218"/>
      <c r="Q356" s="145"/>
      <c r="R356" s="145"/>
      <c r="S356" s="145"/>
      <c r="T356" s="145"/>
      <c r="U356" s="145"/>
      <c r="V356" s="218"/>
      <c r="W356" s="218"/>
      <c r="X356" s="145"/>
      <c r="Y356" s="145"/>
      <c r="Z356" s="145"/>
      <c r="AA356" s="145"/>
      <c r="AB356" s="145"/>
      <c r="AC356" s="218"/>
      <c r="AD356" s="218"/>
      <c r="AE356" s="145"/>
      <c r="AF356" s="145"/>
      <c r="AH356" s="303"/>
    </row>
    <row r="357" spans="1:34" hidden="1">
      <c r="A357" s="193" t="s">
        <v>338</v>
      </c>
      <c r="B357" s="193" t="s">
        <v>339</v>
      </c>
      <c r="C357" s="145"/>
      <c r="D357" s="145"/>
      <c r="E357" s="145"/>
      <c r="F357" s="145"/>
      <c r="G357" s="145"/>
      <c r="H357" s="218"/>
      <c r="I357" s="218"/>
      <c r="J357" s="145"/>
      <c r="K357" s="145"/>
      <c r="L357" s="145"/>
      <c r="M357" s="145"/>
      <c r="N357" s="145"/>
      <c r="O357" s="218"/>
      <c r="P357" s="218"/>
      <c r="Q357" s="145"/>
      <c r="R357" s="145"/>
      <c r="S357" s="145"/>
      <c r="T357" s="145"/>
      <c r="U357" s="145"/>
      <c r="V357" s="218"/>
      <c r="W357" s="218"/>
      <c r="X357" s="145"/>
      <c r="Y357" s="145"/>
      <c r="Z357" s="145"/>
      <c r="AA357" s="145"/>
      <c r="AB357" s="147"/>
      <c r="AC357" s="218"/>
      <c r="AD357" s="218"/>
      <c r="AE357" s="147"/>
      <c r="AF357" s="147"/>
      <c r="AH357" s="303"/>
    </row>
    <row r="358" spans="1:34" hidden="1">
      <c r="A358" s="193" t="s">
        <v>340</v>
      </c>
      <c r="B358" s="193" t="s">
        <v>341</v>
      </c>
      <c r="C358" s="145"/>
      <c r="D358" s="145"/>
      <c r="E358" s="145"/>
      <c r="F358" s="145"/>
      <c r="G358" s="145"/>
      <c r="H358" s="218"/>
      <c r="I358" s="218"/>
      <c r="J358" s="145"/>
      <c r="K358" s="145"/>
      <c r="L358" s="145"/>
      <c r="M358" s="145"/>
      <c r="N358" s="145"/>
      <c r="O358" s="218"/>
      <c r="P358" s="218"/>
      <c r="Q358" s="145"/>
      <c r="R358" s="145"/>
      <c r="S358" s="145"/>
      <c r="T358" s="145"/>
      <c r="U358" s="145"/>
      <c r="V358" s="218"/>
      <c r="W358" s="218"/>
      <c r="X358" s="145"/>
      <c r="Y358" s="145"/>
      <c r="Z358" s="145"/>
      <c r="AA358" s="145"/>
      <c r="AB358" s="145"/>
      <c r="AC358" s="218"/>
      <c r="AD358" s="218"/>
      <c r="AE358" s="145"/>
      <c r="AF358" s="145"/>
      <c r="AH358" s="303"/>
    </row>
    <row r="359" spans="1:34" hidden="1">
      <c r="A359" s="193" t="s">
        <v>10</v>
      </c>
      <c r="B359" s="193" t="s">
        <v>342</v>
      </c>
      <c r="C359" s="145"/>
      <c r="D359" s="145"/>
      <c r="E359" s="145"/>
      <c r="F359" s="145"/>
      <c r="G359" s="218"/>
      <c r="H359" s="218"/>
      <c r="I359" s="145"/>
      <c r="J359" s="145"/>
      <c r="K359" s="145"/>
      <c r="L359" s="145"/>
      <c r="M359" s="145"/>
      <c r="N359" s="218"/>
      <c r="O359" s="218"/>
      <c r="P359" s="145"/>
      <c r="Q359" s="145"/>
      <c r="R359" s="145"/>
      <c r="S359" s="145"/>
      <c r="T359" s="145"/>
      <c r="U359" s="218"/>
      <c r="V359" s="218"/>
      <c r="W359" s="145"/>
      <c r="X359" s="145"/>
      <c r="Y359" s="145"/>
      <c r="Z359" s="145"/>
      <c r="AA359" s="145"/>
      <c r="AB359" s="218"/>
      <c r="AC359" s="218"/>
      <c r="AD359" s="145"/>
      <c r="AE359" s="145"/>
      <c r="AF359" s="145"/>
      <c r="AH359" s="303"/>
    </row>
    <row r="360" spans="1:34" hidden="1">
      <c r="A360" s="193" t="s">
        <v>343</v>
      </c>
      <c r="B360" s="193" t="s">
        <v>344</v>
      </c>
      <c r="C360" s="145"/>
      <c r="D360" s="145"/>
      <c r="E360" s="145"/>
      <c r="F360" s="145"/>
      <c r="G360" s="218"/>
      <c r="H360" s="218"/>
      <c r="I360" s="145"/>
      <c r="J360" s="145"/>
      <c r="K360" s="145"/>
      <c r="L360" s="145"/>
      <c r="M360" s="145"/>
      <c r="N360" s="218"/>
      <c r="O360" s="218"/>
      <c r="P360" s="145"/>
      <c r="Q360" s="145"/>
      <c r="R360" s="145"/>
      <c r="S360" s="145"/>
      <c r="T360" s="145"/>
      <c r="U360" s="218"/>
      <c r="V360" s="218"/>
      <c r="W360" s="145"/>
      <c r="X360" s="145"/>
      <c r="Y360" s="145"/>
      <c r="Z360" s="145"/>
      <c r="AA360" s="145"/>
      <c r="AB360" s="218"/>
      <c r="AC360" s="218"/>
      <c r="AD360" s="145"/>
      <c r="AE360" s="145"/>
      <c r="AF360" s="145"/>
      <c r="AH360" s="303"/>
    </row>
    <row r="361" spans="1:34" hidden="1">
      <c r="A361" s="193" t="s">
        <v>6</v>
      </c>
      <c r="B361" s="193" t="s">
        <v>346</v>
      </c>
      <c r="C361" s="145"/>
      <c r="D361" s="145"/>
      <c r="E361" s="145"/>
      <c r="F361" s="145"/>
      <c r="G361" s="218"/>
      <c r="H361" s="218"/>
      <c r="I361" s="145"/>
      <c r="J361" s="145"/>
      <c r="K361" s="145"/>
      <c r="L361" s="145"/>
      <c r="M361" s="145"/>
      <c r="N361" s="218"/>
      <c r="O361" s="218"/>
      <c r="P361" s="145"/>
      <c r="Q361" s="145"/>
      <c r="R361" s="145"/>
      <c r="S361" s="145"/>
      <c r="T361" s="145"/>
      <c r="U361" s="218"/>
      <c r="V361" s="218"/>
      <c r="W361" s="145"/>
      <c r="X361" s="145"/>
      <c r="Y361" s="145"/>
      <c r="Z361" s="145"/>
      <c r="AA361" s="145"/>
      <c r="AB361" s="218"/>
      <c r="AC361" s="218"/>
      <c r="AD361" s="145"/>
      <c r="AE361" s="145"/>
      <c r="AF361" s="145"/>
      <c r="AH361" s="303"/>
    </row>
    <row r="362" spans="1:34" hidden="1">
      <c r="A362" s="193" t="s">
        <v>362</v>
      </c>
      <c r="B362" s="193" t="s">
        <v>348</v>
      </c>
      <c r="C362" s="145"/>
      <c r="D362" s="145"/>
      <c r="E362" s="145"/>
      <c r="F362" s="145"/>
      <c r="G362" s="218"/>
      <c r="H362" s="218"/>
      <c r="I362" s="145"/>
      <c r="J362" s="145"/>
      <c r="K362" s="145"/>
      <c r="L362" s="145"/>
      <c r="M362" s="145"/>
      <c r="N362" s="218"/>
      <c r="O362" s="218"/>
      <c r="P362" s="145"/>
      <c r="Q362" s="145"/>
      <c r="R362" s="145"/>
      <c r="S362" s="145"/>
      <c r="T362" s="145"/>
      <c r="U362" s="218"/>
      <c r="V362" s="218"/>
      <c r="W362" s="145"/>
      <c r="X362" s="145"/>
      <c r="Y362" s="145"/>
      <c r="Z362" s="145"/>
      <c r="AA362" s="145"/>
      <c r="AB362" s="218"/>
      <c r="AC362" s="218"/>
      <c r="AD362" s="147" t="s">
        <v>373</v>
      </c>
      <c r="AE362" s="147" t="s">
        <v>373</v>
      </c>
      <c r="AF362" s="147" t="s">
        <v>373</v>
      </c>
      <c r="AH362" s="303"/>
    </row>
    <row r="363" spans="1:34" hidden="1">
      <c r="A363" s="79" t="s">
        <v>18</v>
      </c>
      <c r="B363" s="193" t="s">
        <v>379</v>
      </c>
      <c r="C363" s="145"/>
      <c r="D363" s="145"/>
      <c r="E363" s="145"/>
      <c r="F363" s="145"/>
      <c r="G363" s="218"/>
      <c r="H363" s="218"/>
      <c r="I363" s="145"/>
      <c r="J363" s="145"/>
      <c r="K363" s="145"/>
      <c r="L363" s="145"/>
      <c r="M363" s="145"/>
      <c r="N363" s="218"/>
      <c r="O363" s="218"/>
      <c r="P363" s="145"/>
      <c r="Q363" s="145"/>
      <c r="R363" s="145"/>
      <c r="S363" s="145"/>
      <c r="T363" s="145"/>
      <c r="U363" s="218"/>
      <c r="V363" s="218"/>
      <c r="W363" s="145"/>
      <c r="X363" s="145"/>
      <c r="Y363" s="145"/>
      <c r="Z363" s="145"/>
      <c r="AA363" s="145"/>
      <c r="AB363" s="218"/>
      <c r="AC363" s="218"/>
      <c r="AD363" s="145"/>
      <c r="AE363" s="145"/>
      <c r="AF363" s="145"/>
      <c r="AH363" s="303"/>
    </row>
    <row r="364" spans="1:34" hidden="1">
      <c r="A364" s="193" t="s">
        <v>4</v>
      </c>
      <c r="B364" s="193" t="s">
        <v>350</v>
      </c>
      <c r="C364" s="145"/>
      <c r="D364" s="145"/>
      <c r="E364" s="145"/>
      <c r="F364" s="145"/>
      <c r="G364" s="145"/>
      <c r="H364" s="218"/>
      <c r="I364" s="218"/>
      <c r="J364" s="145"/>
      <c r="K364" s="145"/>
      <c r="L364" s="145"/>
      <c r="M364" s="145"/>
      <c r="N364" s="145"/>
      <c r="O364" s="218"/>
      <c r="P364" s="218"/>
      <c r="Q364" s="145"/>
      <c r="R364" s="145"/>
      <c r="S364" s="145"/>
      <c r="T364" s="145"/>
      <c r="U364" s="145"/>
      <c r="V364" s="218"/>
      <c r="W364" s="218"/>
      <c r="X364" s="145"/>
      <c r="Y364" s="145"/>
      <c r="Z364" s="145"/>
      <c r="AA364" s="145"/>
      <c r="AB364" s="145"/>
      <c r="AC364" s="218"/>
      <c r="AD364" s="218"/>
      <c r="AE364" s="145"/>
      <c r="AF364" s="145"/>
      <c r="AH364" s="303"/>
    </row>
    <row r="365" spans="1:34" hidden="1">
      <c r="A365" s="193" t="s">
        <v>377</v>
      </c>
      <c r="B365" s="193" t="s">
        <v>352</v>
      </c>
      <c r="C365" s="145"/>
      <c r="D365" s="145"/>
      <c r="E365" s="145"/>
      <c r="F365" s="145"/>
      <c r="G365" s="145"/>
      <c r="H365" s="218"/>
      <c r="I365" s="218"/>
      <c r="J365" s="145"/>
      <c r="K365" s="145"/>
      <c r="L365" s="145"/>
      <c r="M365" s="145"/>
      <c r="N365" s="145"/>
      <c r="O365" s="218"/>
      <c r="P365" s="218"/>
      <c r="Q365" s="145"/>
      <c r="R365" s="145"/>
      <c r="S365" s="145"/>
      <c r="T365" s="145"/>
      <c r="U365" s="145"/>
      <c r="V365" s="218"/>
      <c r="W365" s="218"/>
      <c r="X365" s="145"/>
      <c r="Y365" s="145"/>
      <c r="Z365" s="145"/>
      <c r="AA365" s="145"/>
      <c r="AB365" s="145"/>
      <c r="AC365" s="218"/>
      <c r="AD365" s="218"/>
      <c r="AE365" s="145"/>
      <c r="AF365" s="145"/>
      <c r="AH365" s="303"/>
    </row>
    <row r="366" spans="1:34" hidden="1">
      <c r="A366" s="193" t="s">
        <v>372</v>
      </c>
      <c r="B366" s="193" t="s">
        <v>364</v>
      </c>
      <c r="C366" s="145"/>
      <c r="D366" s="145"/>
      <c r="E366" s="145"/>
      <c r="F366" s="145"/>
      <c r="G366" s="145"/>
      <c r="H366" s="218"/>
      <c r="I366" s="218"/>
      <c r="J366" s="145"/>
      <c r="K366" s="145"/>
      <c r="L366" s="145"/>
      <c r="M366" s="145"/>
      <c r="N366" s="145"/>
      <c r="O366" s="218"/>
      <c r="P366" s="218"/>
      <c r="Q366" s="145"/>
      <c r="R366" s="145"/>
      <c r="S366" s="145"/>
      <c r="T366" s="145"/>
      <c r="U366" s="145"/>
      <c r="V366" s="218"/>
      <c r="W366" s="218"/>
      <c r="X366" s="145"/>
      <c r="Y366" s="145"/>
      <c r="Z366" s="145"/>
      <c r="AA366" s="145"/>
      <c r="AB366" s="145"/>
      <c r="AC366" s="218"/>
      <c r="AD366" s="218"/>
      <c r="AE366" s="145"/>
      <c r="AF366" s="145"/>
      <c r="AH366" s="303"/>
    </row>
    <row r="367" spans="1:34" hidden="1">
      <c r="A367" s="193" t="s">
        <v>377</v>
      </c>
      <c r="B367" s="193" t="s">
        <v>365</v>
      </c>
      <c r="C367" s="145"/>
      <c r="D367" s="145"/>
      <c r="E367" s="145"/>
      <c r="F367" s="145"/>
      <c r="G367" s="145"/>
      <c r="H367" s="218"/>
      <c r="I367" s="218"/>
      <c r="J367" s="145"/>
      <c r="K367" s="145"/>
      <c r="L367" s="145"/>
      <c r="M367" s="145"/>
      <c r="N367" s="145"/>
      <c r="O367" s="218"/>
      <c r="P367" s="218"/>
      <c r="Q367" s="145"/>
      <c r="R367" s="145"/>
      <c r="S367" s="145"/>
      <c r="T367" s="145"/>
      <c r="U367" s="145"/>
      <c r="V367" s="218"/>
      <c r="W367" s="218"/>
      <c r="X367" s="145"/>
      <c r="Y367" s="145"/>
      <c r="Z367" s="145"/>
      <c r="AA367" s="145"/>
      <c r="AB367" s="145"/>
      <c r="AC367" s="218"/>
      <c r="AD367" s="218"/>
      <c r="AE367" s="145"/>
      <c r="AF367" s="145"/>
      <c r="AH367" s="303"/>
    </row>
    <row r="368" spans="1:34" hidden="1">
      <c r="A368" s="193"/>
      <c r="B368" s="193" t="s">
        <v>367</v>
      </c>
      <c r="C368" s="145"/>
      <c r="D368" s="145"/>
      <c r="E368" s="145"/>
      <c r="F368" s="145"/>
      <c r="G368" s="147"/>
      <c r="H368" s="218"/>
      <c r="I368" s="218"/>
      <c r="J368" s="145"/>
      <c r="K368" s="145"/>
      <c r="L368" s="145"/>
      <c r="M368" s="145"/>
      <c r="N368" s="162"/>
      <c r="O368" s="218"/>
      <c r="P368" s="218"/>
      <c r="Q368" s="145"/>
      <c r="R368" s="145"/>
      <c r="S368" s="145"/>
      <c r="T368" s="162"/>
      <c r="U368" s="162"/>
      <c r="V368" s="218"/>
      <c r="W368" s="218"/>
      <c r="X368" s="145"/>
      <c r="Y368" s="145"/>
      <c r="Z368" s="145"/>
      <c r="AA368" s="147"/>
      <c r="AB368" s="147"/>
      <c r="AC368" s="218"/>
      <c r="AD368" s="218"/>
      <c r="AE368" s="147"/>
      <c r="AF368" s="147"/>
      <c r="AH368" s="303"/>
    </row>
    <row r="369" spans="1:34" hidden="1"/>
    <row r="370" spans="1:34" ht="20.25" hidden="1">
      <c r="A370" s="113" t="s">
        <v>145</v>
      </c>
    </row>
    <row r="371" spans="1:34" hidden="1">
      <c r="A371" s="661" t="s">
        <v>321</v>
      </c>
      <c r="B371" s="661" t="s">
        <v>322</v>
      </c>
      <c r="C371" s="602" t="s">
        <v>117</v>
      </c>
      <c r="D371" s="602" t="s">
        <v>116</v>
      </c>
      <c r="E371" s="602" t="s">
        <v>118</v>
      </c>
      <c r="F371" s="602" t="s">
        <v>119</v>
      </c>
      <c r="G371" s="602" t="s">
        <v>119</v>
      </c>
      <c r="H371" s="602" t="s">
        <v>120</v>
      </c>
      <c r="I371" s="602" t="s">
        <v>116</v>
      </c>
      <c r="J371" s="602" t="s">
        <v>117</v>
      </c>
      <c r="K371" s="602" t="s">
        <v>116</v>
      </c>
      <c r="L371" s="602" t="s">
        <v>118</v>
      </c>
      <c r="M371" s="602" t="s">
        <v>119</v>
      </c>
      <c r="N371" s="602" t="s">
        <v>119</v>
      </c>
      <c r="O371" s="602" t="s">
        <v>120</v>
      </c>
      <c r="P371" s="602" t="s">
        <v>116</v>
      </c>
      <c r="Q371" s="602" t="s">
        <v>117</v>
      </c>
      <c r="R371" s="602" t="s">
        <v>116</v>
      </c>
      <c r="S371" s="602" t="s">
        <v>118</v>
      </c>
      <c r="T371" s="602" t="s">
        <v>119</v>
      </c>
      <c r="U371" s="602" t="s">
        <v>119</v>
      </c>
      <c r="V371" s="602" t="s">
        <v>120</v>
      </c>
      <c r="W371" s="602" t="s">
        <v>116</v>
      </c>
      <c r="X371" s="602" t="s">
        <v>117</v>
      </c>
      <c r="Y371" s="602" t="s">
        <v>116</v>
      </c>
      <c r="Z371" s="602" t="s">
        <v>118</v>
      </c>
      <c r="AA371" s="602" t="s">
        <v>119</v>
      </c>
      <c r="AB371" s="602" t="s">
        <v>119</v>
      </c>
      <c r="AC371" s="602" t="s">
        <v>120</v>
      </c>
      <c r="AD371" s="602" t="s">
        <v>116</v>
      </c>
      <c r="AE371" s="602" t="s">
        <v>117</v>
      </c>
      <c r="AF371" s="602" t="s">
        <v>116</v>
      </c>
      <c r="AG371" s="602" t="s">
        <v>118</v>
      </c>
      <c r="AH371" s="304"/>
    </row>
    <row r="372" spans="1:34" hidden="1">
      <c r="A372" s="661"/>
      <c r="B372" s="661"/>
      <c r="C372" s="602">
        <v>1</v>
      </c>
      <c r="D372" s="602">
        <v>2</v>
      </c>
      <c r="E372" s="602">
        <v>3</v>
      </c>
      <c r="F372" s="602">
        <v>4</v>
      </c>
      <c r="G372" s="602">
        <v>5</v>
      </c>
      <c r="H372" s="602">
        <v>6</v>
      </c>
      <c r="I372" s="602">
        <v>7</v>
      </c>
      <c r="J372" s="602">
        <v>8</v>
      </c>
      <c r="K372" s="602">
        <v>9</v>
      </c>
      <c r="L372" s="602">
        <v>10</v>
      </c>
      <c r="M372" s="602">
        <v>11</v>
      </c>
      <c r="N372" s="602">
        <v>12</v>
      </c>
      <c r="O372" s="602">
        <v>13</v>
      </c>
      <c r="P372" s="602">
        <v>14</v>
      </c>
      <c r="Q372" s="602">
        <v>15</v>
      </c>
      <c r="R372" s="602">
        <v>16</v>
      </c>
      <c r="S372" s="602">
        <v>17</v>
      </c>
      <c r="T372" s="602">
        <v>18</v>
      </c>
      <c r="U372" s="602">
        <v>19</v>
      </c>
      <c r="V372" s="602">
        <v>20</v>
      </c>
      <c r="W372" s="602">
        <v>21</v>
      </c>
      <c r="X372" s="602">
        <v>22</v>
      </c>
      <c r="Y372" s="602">
        <v>23</v>
      </c>
      <c r="Z372" s="602">
        <v>24</v>
      </c>
      <c r="AA372" s="602">
        <v>25</v>
      </c>
      <c r="AB372" s="602">
        <v>26</v>
      </c>
      <c r="AC372" s="602">
        <v>27</v>
      </c>
      <c r="AD372" s="602">
        <v>28</v>
      </c>
      <c r="AE372" s="602">
        <v>29</v>
      </c>
      <c r="AF372" s="602">
        <v>30</v>
      </c>
      <c r="AG372" s="602">
        <v>31</v>
      </c>
      <c r="AH372" s="304"/>
    </row>
    <row r="373" spans="1:34" hidden="1">
      <c r="A373" s="193" t="s">
        <v>357</v>
      </c>
      <c r="B373" s="193" t="s">
        <v>324</v>
      </c>
      <c r="C373" s="145"/>
      <c r="D373" s="145"/>
      <c r="E373" s="145"/>
      <c r="F373" s="218"/>
      <c r="G373" s="218"/>
      <c r="H373" s="145"/>
      <c r="I373" s="145"/>
      <c r="J373" s="145"/>
      <c r="K373" s="145"/>
      <c r="L373" s="145"/>
      <c r="M373" s="218"/>
      <c r="N373" s="218"/>
      <c r="O373" s="145"/>
      <c r="P373" s="145"/>
      <c r="Q373" s="145"/>
      <c r="R373" s="145"/>
      <c r="S373" s="145"/>
      <c r="T373" s="218"/>
      <c r="U373" s="218"/>
      <c r="V373" s="145"/>
      <c r="W373" s="145"/>
      <c r="X373" s="145"/>
      <c r="Y373" s="145"/>
      <c r="Z373" s="145"/>
      <c r="AA373" s="218"/>
      <c r="AB373" s="218"/>
      <c r="AC373" s="145"/>
      <c r="AD373" s="145"/>
      <c r="AE373" s="145"/>
      <c r="AF373" s="145"/>
      <c r="AG373" s="311"/>
    </row>
    <row r="374" spans="1:34" hidden="1">
      <c r="A374" s="193" t="s">
        <v>44</v>
      </c>
      <c r="B374" s="193" t="s">
        <v>326</v>
      </c>
      <c r="C374" s="171"/>
      <c r="D374" s="171"/>
      <c r="E374" s="171"/>
      <c r="F374" s="218"/>
      <c r="G374" s="218"/>
      <c r="H374" s="171"/>
      <c r="I374" s="171"/>
      <c r="J374" s="171"/>
      <c r="K374" s="171"/>
      <c r="L374" s="171"/>
      <c r="M374" s="218"/>
      <c r="N374" s="218"/>
      <c r="O374" s="145"/>
      <c r="P374" s="145"/>
      <c r="Q374" s="145"/>
      <c r="R374" s="145"/>
      <c r="S374" s="145"/>
      <c r="T374" s="218"/>
      <c r="U374" s="218"/>
      <c r="V374" s="145"/>
      <c r="W374" s="145"/>
      <c r="X374" s="145"/>
      <c r="Y374" s="145"/>
      <c r="Z374" s="145"/>
      <c r="AA374" s="218"/>
      <c r="AB374" s="218"/>
      <c r="AC374" s="162"/>
      <c r="AD374" s="162"/>
      <c r="AE374" s="162"/>
      <c r="AF374" s="162"/>
      <c r="AG374" s="297"/>
      <c r="AH374" s="303"/>
    </row>
    <row r="375" spans="1:34" hidden="1">
      <c r="A375" s="196" t="s">
        <v>358</v>
      </c>
      <c r="B375" s="196" t="s">
        <v>329</v>
      </c>
      <c r="C375" s="145"/>
      <c r="D375" s="145"/>
      <c r="E375" s="147" t="s">
        <v>385</v>
      </c>
      <c r="F375" s="218"/>
      <c r="G375" s="218"/>
      <c r="H375" s="171"/>
      <c r="I375" s="171"/>
      <c r="J375" s="171"/>
      <c r="K375" s="171"/>
      <c r="L375" s="171"/>
      <c r="M375" s="218"/>
      <c r="N375" s="218"/>
      <c r="O375" s="145"/>
      <c r="P375" s="145"/>
      <c r="Q375" s="147" t="s">
        <v>385</v>
      </c>
      <c r="R375" s="147" t="s">
        <v>385</v>
      </c>
      <c r="S375" s="147" t="s">
        <v>385</v>
      </c>
      <c r="T375" s="218"/>
      <c r="U375" s="218"/>
      <c r="V375" s="147" t="s">
        <v>385</v>
      </c>
      <c r="W375" s="147" t="s">
        <v>385</v>
      </c>
      <c r="X375" s="147" t="s">
        <v>385</v>
      </c>
      <c r="Y375" s="147" t="s">
        <v>385</v>
      </c>
      <c r="Z375" s="147" t="s">
        <v>385</v>
      </c>
      <c r="AA375" s="218"/>
      <c r="AB375" s="218"/>
      <c r="AC375" s="147" t="s">
        <v>385</v>
      </c>
      <c r="AD375" s="147" t="s">
        <v>385</v>
      </c>
      <c r="AE375" s="147" t="s">
        <v>385</v>
      </c>
      <c r="AF375" s="147" t="s">
        <v>385</v>
      </c>
      <c r="AG375" s="297"/>
      <c r="AH375" s="303"/>
    </row>
    <row r="376" spans="1:34" hidden="1">
      <c r="A376" s="193" t="s">
        <v>24</v>
      </c>
      <c r="B376" s="193" t="s">
        <v>331</v>
      </c>
      <c r="C376" s="145"/>
      <c r="D376" s="147"/>
      <c r="E376" s="147"/>
      <c r="F376" s="218"/>
      <c r="G376" s="218"/>
      <c r="H376" s="145"/>
      <c r="I376" s="145"/>
      <c r="J376" s="145"/>
      <c r="K376" s="145"/>
      <c r="L376" s="145"/>
      <c r="M376" s="218"/>
      <c r="N376" s="218"/>
      <c r="O376" s="145"/>
      <c r="P376" s="145"/>
      <c r="Q376" s="145"/>
      <c r="R376" s="145"/>
      <c r="S376" s="145"/>
      <c r="T376" s="218"/>
      <c r="U376" s="218"/>
      <c r="V376" s="145"/>
      <c r="W376" s="145"/>
      <c r="X376" s="145"/>
      <c r="Y376" s="145"/>
      <c r="Z376" s="145"/>
      <c r="AA376" s="218"/>
      <c r="AB376" s="218"/>
      <c r="AC376" s="145"/>
      <c r="AD376" s="145"/>
      <c r="AE376" s="145"/>
      <c r="AF376" s="145"/>
      <c r="AG376" s="297"/>
      <c r="AH376" s="303"/>
    </row>
    <row r="377" spans="1:34" hidden="1">
      <c r="A377" s="193" t="s">
        <v>36</v>
      </c>
      <c r="B377" s="193" t="s">
        <v>290</v>
      </c>
      <c r="C377" s="145"/>
      <c r="D377" s="145"/>
      <c r="E377" s="145"/>
      <c r="F377" s="218"/>
      <c r="G377" s="218"/>
      <c r="H377" s="145"/>
      <c r="I377" s="145"/>
      <c r="J377" s="145"/>
      <c r="K377" s="145"/>
      <c r="L377" s="145"/>
      <c r="M377" s="218"/>
      <c r="N377" s="218"/>
      <c r="O377" s="145"/>
      <c r="P377" s="145"/>
      <c r="Q377" s="145"/>
      <c r="R377" s="147"/>
      <c r="S377" s="145"/>
      <c r="T377" s="218"/>
      <c r="U377" s="218"/>
      <c r="V377" s="145"/>
      <c r="W377" s="145"/>
      <c r="X377" s="145"/>
      <c r="Y377" s="145"/>
      <c r="Z377" s="145"/>
      <c r="AA377" s="218"/>
      <c r="AB377" s="218"/>
      <c r="AC377" s="145"/>
      <c r="AD377" s="145"/>
      <c r="AE377" s="145"/>
      <c r="AF377" s="145"/>
      <c r="AG377" s="297"/>
      <c r="AH377" s="303"/>
    </row>
    <row r="378" spans="1:34" hidden="1">
      <c r="A378" s="193" t="s">
        <v>334</v>
      </c>
      <c r="B378" s="193" t="s">
        <v>233</v>
      </c>
      <c r="C378" s="147"/>
      <c r="D378" s="147"/>
      <c r="E378" s="147"/>
      <c r="F378" s="218"/>
      <c r="G378" s="218"/>
      <c r="H378" s="147"/>
      <c r="I378" s="147"/>
      <c r="J378" s="147"/>
      <c r="K378" s="147"/>
      <c r="L378" s="147"/>
      <c r="M378" s="218"/>
      <c r="N378" s="218"/>
      <c r="O378" s="145"/>
      <c r="P378" s="145"/>
      <c r="Q378" s="145"/>
      <c r="R378" s="145"/>
      <c r="S378" s="145"/>
      <c r="T378" s="218"/>
      <c r="U378" s="218"/>
      <c r="V378" s="145"/>
      <c r="W378" s="145"/>
      <c r="X378" s="145"/>
      <c r="Y378" s="145"/>
      <c r="Z378" s="147"/>
      <c r="AA378" s="218"/>
      <c r="AB378" s="218"/>
      <c r="AC378" s="145"/>
      <c r="AD378" s="145"/>
      <c r="AE378" s="145"/>
      <c r="AF378" s="145"/>
      <c r="AG378" s="297"/>
      <c r="AH378" s="303"/>
    </row>
    <row r="379" spans="1:34" hidden="1">
      <c r="A379" s="193" t="s">
        <v>338</v>
      </c>
      <c r="B379" s="193" t="s">
        <v>339</v>
      </c>
      <c r="C379" s="147"/>
      <c r="D379" s="147"/>
      <c r="E379" s="147"/>
      <c r="F379" s="218"/>
      <c r="G379" s="218"/>
      <c r="H379" s="145"/>
      <c r="I379" s="145"/>
      <c r="J379" s="145"/>
      <c r="K379" s="145"/>
      <c r="L379" s="145"/>
      <c r="M379" s="218"/>
      <c r="N379" s="218"/>
      <c r="O379" s="145"/>
      <c r="P379" s="145"/>
      <c r="Q379" s="145"/>
      <c r="R379" s="145"/>
      <c r="S379" s="145"/>
      <c r="T379" s="218"/>
      <c r="U379" s="218"/>
      <c r="V379" s="145"/>
      <c r="W379" s="145"/>
      <c r="X379" s="145"/>
      <c r="Y379" s="145"/>
      <c r="Z379" s="145"/>
      <c r="AA379" s="218"/>
      <c r="AB379" s="218"/>
      <c r="AC379" s="145"/>
      <c r="AD379" s="145"/>
      <c r="AE379" s="145"/>
      <c r="AF379" s="145"/>
      <c r="AG379" s="297"/>
      <c r="AH379" s="303"/>
    </row>
    <row r="380" spans="1:34" hidden="1">
      <c r="A380" s="193" t="s">
        <v>386</v>
      </c>
      <c r="B380" s="193" t="s">
        <v>341</v>
      </c>
      <c r="C380" s="145"/>
      <c r="D380" s="145"/>
      <c r="E380" s="145"/>
      <c r="F380" s="218"/>
      <c r="G380" s="218"/>
      <c r="H380" s="145"/>
      <c r="I380" s="145"/>
      <c r="J380" s="145"/>
      <c r="K380" s="145"/>
      <c r="L380" s="145"/>
      <c r="M380" s="218"/>
      <c r="N380" s="218"/>
      <c r="O380" s="145"/>
      <c r="P380" s="145"/>
      <c r="Q380" s="145"/>
      <c r="R380" s="145"/>
      <c r="S380" s="145"/>
      <c r="T380" s="218"/>
      <c r="U380" s="218"/>
      <c r="V380" s="145"/>
      <c r="W380" s="145"/>
      <c r="X380" s="145"/>
      <c r="Y380" s="145"/>
      <c r="Z380" s="145"/>
      <c r="AA380" s="218"/>
      <c r="AB380" s="218"/>
      <c r="AC380" s="145"/>
      <c r="AD380" s="145"/>
      <c r="AE380" s="145"/>
      <c r="AF380" s="145"/>
      <c r="AG380" s="297"/>
      <c r="AH380" s="303"/>
    </row>
    <row r="381" spans="1:34" hidden="1">
      <c r="A381" s="193" t="s">
        <v>10</v>
      </c>
      <c r="B381" s="193" t="s">
        <v>342</v>
      </c>
      <c r="C381" s="145"/>
      <c r="D381" s="145"/>
      <c r="E381" s="218"/>
      <c r="F381" s="218"/>
      <c r="G381" s="145"/>
      <c r="H381" s="145"/>
      <c r="I381" s="145"/>
      <c r="J381" s="145"/>
      <c r="K381" s="145"/>
      <c r="L381" s="218"/>
      <c r="M381" s="218"/>
      <c r="N381" s="145"/>
      <c r="O381" s="145"/>
      <c r="P381" s="145"/>
      <c r="Q381" s="145"/>
      <c r="R381" s="145"/>
      <c r="S381" s="218"/>
      <c r="T381" s="218"/>
      <c r="U381" s="145"/>
      <c r="V381" s="145"/>
      <c r="W381" s="145"/>
      <c r="X381" s="145"/>
      <c r="Y381" s="145"/>
      <c r="Z381" s="218"/>
      <c r="AA381" s="218"/>
      <c r="AB381" s="145"/>
      <c r="AC381" s="145"/>
      <c r="AD381" s="145"/>
      <c r="AE381" s="145"/>
      <c r="AF381" s="145"/>
      <c r="AG381" s="212"/>
      <c r="AH381" s="303"/>
    </row>
    <row r="382" spans="1:34" hidden="1">
      <c r="A382" s="193" t="s">
        <v>343</v>
      </c>
      <c r="B382" s="193" t="s">
        <v>344</v>
      </c>
      <c r="C382" s="145"/>
      <c r="D382" s="145"/>
      <c r="E382" s="218"/>
      <c r="F382" s="218"/>
      <c r="G382" s="145"/>
      <c r="H382" s="145"/>
      <c r="I382" s="145"/>
      <c r="J382" s="145"/>
      <c r="K382" s="145"/>
      <c r="L382" s="218"/>
      <c r="M382" s="218"/>
      <c r="N382" s="145"/>
      <c r="O382" s="145"/>
      <c r="P382" s="145"/>
      <c r="Q382" s="145"/>
      <c r="R382" s="145"/>
      <c r="S382" s="218"/>
      <c r="T382" s="218"/>
      <c r="U382" s="145"/>
      <c r="V382" s="145"/>
      <c r="W382" s="145"/>
      <c r="X382" s="145"/>
      <c r="Y382" s="145"/>
      <c r="Z382" s="218"/>
      <c r="AA382" s="218"/>
      <c r="AB382" s="145"/>
      <c r="AC382" s="145"/>
      <c r="AD382" s="145"/>
      <c r="AE382" s="145"/>
      <c r="AF382" s="145"/>
      <c r="AG382" s="212"/>
      <c r="AH382" s="303"/>
    </row>
    <row r="383" spans="1:34" hidden="1">
      <c r="A383" s="193" t="s">
        <v>6</v>
      </c>
      <c r="B383" s="193" t="s">
        <v>346</v>
      </c>
      <c r="C383" s="147"/>
      <c r="D383" s="147"/>
      <c r="E383" s="218"/>
      <c r="F383" s="218"/>
      <c r="G383" s="147"/>
      <c r="H383" s="147"/>
      <c r="I383" s="147"/>
      <c r="J383" s="145"/>
      <c r="K383" s="145"/>
      <c r="L383" s="218"/>
      <c r="M383" s="218"/>
      <c r="N383" s="145"/>
      <c r="O383" s="145"/>
      <c r="P383" s="145"/>
      <c r="Q383" s="145"/>
      <c r="R383" s="145"/>
      <c r="S383" s="218"/>
      <c r="T383" s="218"/>
      <c r="U383" s="145"/>
      <c r="V383" s="145"/>
      <c r="W383" s="145"/>
      <c r="X383" s="145"/>
      <c r="Y383" s="145"/>
      <c r="Z383" s="218"/>
      <c r="AA383" s="218"/>
      <c r="AB383" s="145"/>
      <c r="AC383" s="145"/>
      <c r="AD383" s="145"/>
      <c r="AE383" s="145"/>
      <c r="AF383" s="145"/>
      <c r="AG383" s="212"/>
      <c r="AH383" s="303"/>
    </row>
    <row r="384" spans="1:34" hidden="1">
      <c r="A384" s="193" t="s">
        <v>362</v>
      </c>
      <c r="B384" s="193" t="s">
        <v>348</v>
      </c>
      <c r="C384" s="147" t="s">
        <v>373</v>
      </c>
      <c r="D384" s="147" t="s">
        <v>373</v>
      </c>
      <c r="E384" s="218"/>
      <c r="F384" s="218"/>
      <c r="G384" s="145"/>
      <c r="H384" s="145"/>
      <c r="I384" s="145"/>
      <c r="J384" s="145"/>
      <c r="K384" s="145"/>
      <c r="L384" s="218"/>
      <c r="M384" s="218"/>
      <c r="N384" s="145"/>
      <c r="O384" s="145"/>
      <c r="P384" s="145"/>
      <c r="Q384" s="145"/>
      <c r="R384" s="145"/>
      <c r="S384" s="218"/>
      <c r="T384" s="218"/>
      <c r="U384" s="145"/>
      <c r="V384" s="145"/>
      <c r="W384" s="145"/>
      <c r="X384" s="145"/>
      <c r="Y384" s="145"/>
      <c r="Z384" s="218"/>
      <c r="AA384" s="218"/>
      <c r="AB384" s="145"/>
      <c r="AC384" s="145"/>
      <c r="AD384" s="145"/>
      <c r="AE384" s="145"/>
      <c r="AF384" s="145"/>
      <c r="AG384" s="212"/>
      <c r="AH384" s="303"/>
    </row>
    <row r="385" spans="1:34" hidden="1">
      <c r="A385" s="79" t="s">
        <v>18</v>
      </c>
      <c r="B385" s="193" t="s">
        <v>379</v>
      </c>
      <c r="C385" s="145"/>
      <c r="D385" s="145"/>
      <c r="E385" s="218"/>
      <c r="F385" s="218"/>
      <c r="G385" s="145"/>
      <c r="H385" s="145"/>
      <c r="I385" s="145"/>
      <c r="J385" s="145"/>
      <c r="K385" s="145"/>
      <c r="L385" s="218"/>
      <c r="M385" s="218"/>
      <c r="N385" s="145"/>
      <c r="O385" s="145"/>
      <c r="P385" s="145"/>
      <c r="Q385" s="145"/>
      <c r="R385" s="145"/>
      <c r="S385" s="218"/>
      <c r="T385" s="218"/>
      <c r="U385" s="145"/>
      <c r="V385" s="145"/>
      <c r="W385" s="145"/>
      <c r="X385" s="145"/>
      <c r="Y385" s="145"/>
      <c r="Z385" s="218"/>
      <c r="AA385" s="218"/>
      <c r="AB385" s="145"/>
      <c r="AC385" s="145"/>
      <c r="AD385" s="145"/>
      <c r="AE385" s="145"/>
      <c r="AF385" s="145"/>
      <c r="AG385" s="212"/>
      <c r="AH385" s="303"/>
    </row>
    <row r="386" spans="1:34" hidden="1">
      <c r="A386" s="193" t="s">
        <v>387</v>
      </c>
      <c r="B386" s="193" t="s">
        <v>352</v>
      </c>
      <c r="C386" s="145"/>
      <c r="D386" s="145"/>
      <c r="E386" s="145"/>
      <c r="F386" s="218"/>
      <c r="G386" s="218"/>
      <c r="H386" s="145"/>
      <c r="I386" s="145"/>
      <c r="J386" s="145"/>
      <c r="K386" s="145"/>
      <c r="L386" s="145"/>
      <c r="M386" s="218"/>
      <c r="N386" s="218"/>
      <c r="O386" s="145"/>
      <c r="P386" s="145"/>
      <c r="Q386" s="145"/>
      <c r="R386" s="145"/>
      <c r="S386" s="145"/>
      <c r="T386" s="218"/>
      <c r="U386" s="218"/>
      <c r="V386" s="145"/>
      <c r="W386" s="145"/>
      <c r="X386" s="145"/>
      <c r="Y386" s="145"/>
      <c r="Z386" s="145"/>
      <c r="AA386" s="218"/>
      <c r="AB386" s="218"/>
      <c r="AC386" s="145"/>
      <c r="AD386" s="145"/>
      <c r="AE386" s="145"/>
      <c r="AF386" s="145"/>
      <c r="AG386" s="297"/>
      <c r="AH386" s="303"/>
    </row>
    <row r="387" spans="1:34" hidden="1">
      <c r="A387" s="193" t="s">
        <v>372</v>
      </c>
      <c r="B387" s="193" t="s">
        <v>364</v>
      </c>
      <c r="C387" s="145"/>
      <c r="D387" s="145"/>
      <c r="E387" s="145"/>
      <c r="F387" s="218"/>
      <c r="G387" s="218"/>
      <c r="H387" s="145"/>
      <c r="I387" s="145"/>
      <c r="J387" s="145"/>
      <c r="K387" s="145"/>
      <c r="L387" s="145"/>
      <c r="M387" s="218"/>
      <c r="N387" s="218"/>
      <c r="O387" s="145"/>
      <c r="P387" s="145"/>
      <c r="Q387" s="145"/>
      <c r="R387" s="145"/>
      <c r="S387" s="145"/>
      <c r="T387" s="218"/>
      <c r="U387" s="218"/>
      <c r="V387" s="145"/>
      <c r="W387" s="145"/>
      <c r="X387" s="145"/>
      <c r="Y387" s="145"/>
      <c r="Z387" s="145"/>
      <c r="AA387" s="218"/>
      <c r="AB387" s="218"/>
      <c r="AC387" s="145"/>
      <c r="AD387" s="145"/>
      <c r="AE387" s="145"/>
      <c r="AF387" s="145"/>
      <c r="AG387" s="297"/>
      <c r="AH387" s="303"/>
    </row>
    <row r="388" spans="1:34" hidden="1"/>
    <row r="389" spans="1:34" ht="20.25" hidden="1">
      <c r="A389" s="113" t="s">
        <v>160</v>
      </c>
    </row>
    <row r="390" spans="1:34" hidden="1">
      <c r="A390" s="661" t="s">
        <v>321</v>
      </c>
      <c r="B390" s="661" t="s">
        <v>322</v>
      </c>
      <c r="C390" s="602" t="s">
        <v>119</v>
      </c>
      <c r="D390" s="602" t="s">
        <v>119</v>
      </c>
      <c r="E390" s="602" t="s">
        <v>120</v>
      </c>
      <c r="F390" s="602" t="s">
        <v>116</v>
      </c>
      <c r="G390" s="602" t="s">
        <v>117</v>
      </c>
      <c r="H390" s="602" t="s">
        <v>116</v>
      </c>
      <c r="I390" s="602" t="s">
        <v>118</v>
      </c>
      <c r="J390" s="602" t="s">
        <v>119</v>
      </c>
      <c r="K390" s="602" t="s">
        <v>119</v>
      </c>
      <c r="L390" s="602" t="s">
        <v>120</v>
      </c>
      <c r="M390" s="602" t="s">
        <v>116</v>
      </c>
      <c r="N390" s="602" t="s">
        <v>117</v>
      </c>
      <c r="O390" s="602" t="s">
        <v>116</v>
      </c>
      <c r="P390" s="602" t="s">
        <v>118</v>
      </c>
      <c r="Q390" s="602" t="s">
        <v>119</v>
      </c>
      <c r="R390" s="602" t="s">
        <v>119</v>
      </c>
      <c r="S390" s="602" t="s">
        <v>120</v>
      </c>
      <c r="T390" s="602" t="s">
        <v>116</v>
      </c>
      <c r="U390" s="602" t="s">
        <v>117</v>
      </c>
      <c r="V390" s="602" t="s">
        <v>116</v>
      </c>
      <c r="W390" s="602" t="s">
        <v>118</v>
      </c>
      <c r="X390" s="602" t="s">
        <v>119</v>
      </c>
      <c r="Y390" s="602" t="s">
        <v>119</v>
      </c>
      <c r="Z390" s="602" t="s">
        <v>120</v>
      </c>
      <c r="AA390" s="602" t="s">
        <v>116</v>
      </c>
      <c r="AB390" s="602" t="s">
        <v>117</v>
      </c>
      <c r="AC390" s="602" t="s">
        <v>116</v>
      </c>
      <c r="AD390" s="602" t="s">
        <v>118</v>
      </c>
      <c r="AE390" s="602" t="s">
        <v>119</v>
      </c>
      <c r="AF390" s="602" t="s">
        <v>119</v>
      </c>
      <c r="AG390" s="602" t="s">
        <v>120</v>
      </c>
    </row>
    <row r="391" spans="1:34" hidden="1">
      <c r="A391" s="661"/>
      <c r="B391" s="661"/>
      <c r="C391" s="602">
        <v>1</v>
      </c>
      <c r="D391" s="602">
        <v>2</v>
      </c>
      <c r="E391" s="602">
        <v>3</v>
      </c>
      <c r="F391" s="602">
        <v>4</v>
      </c>
      <c r="G391" s="602">
        <v>5</v>
      </c>
      <c r="H391" s="602">
        <v>6</v>
      </c>
      <c r="I391" s="602">
        <v>7</v>
      </c>
      <c r="J391" s="602">
        <v>8</v>
      </c>
      <c r="K391" s="602">
        <v>9</v>
      </c>
      <c r="L391" s="602">
        <v>10</v>
      </c>
      <c r="M391" s="602">
        <v>11</v>
      </c>
      <c r="N391" s="602">
        <v>12</v>
      </c>
      <c r="O391" s="602">
        <v>13</v>
      </c>
      <c r="P391" s="602">
        <v>14</v>
      </c>
      <c r="Q391" s="602">
        <v>15</v>
      </c>
      <c r="R391" s="602">
        <v>16</v>
      </c>
      <c r="S391" s="602">
        <v>17</v>
      </c>
      <c r="T391" s="602">
        <v>18</v>
      </c>
      <c r="U391" s="602">
        <v>19</v>
      </c>
      <c r="V391" s="602">
        <v>20</v>
      </c>
      <c r="W391" s="602">
        <v>21</v>
      </c>
      <c r="X391" s="602">
        <v>22</v>
      </c>
      <c r="Y391" s="602">
        <v>23</v>
      </c>
      <c r="Z391" s="602">
        <v>24</v>
      </c>
      <c r="AA391" s="602">
        <v>25</v>
      </c>
      <c r="AB391" s="602">
        <v>26</v>
      </c>
      <c r="AC391" s="602">
        <v>27</v>
      </c>
      <c r="AD391" s="602">
        <v>28</v>
      </c>
      <c r="AE391" s="602">
        <v>29</v>
      </c>
      <c r="AF391" s="602">
        <v>30</v>
      </c>
      <c r="AG391" s="602">
        <v>31</v>
      </c>
    </row>
    <row r="392" spans="1:34" hidden="1">
      <c r="A392" s="193" t="s">
        <v>357</v>
      </c>
      <c r="B392" s="193" t="s">
        <v>324</v>
      </c>
      <c r="C392" s="212"/>
      <c r="D392" s="212"/>
      <c r="E392" s="322"/>
      <c r="F392" s="312"/>
      <c r="G392" s="313"/>
      <c r="H392" s="145"/>
      <c r="I392" s="145"/>
      <c r="J392" s="212"/>
      <c r="K392" s="212"/>
      <c r="L392" s="162" t="s">
        <v>373</v>
      </c>
      <c r="M392" s="162" t="s">
        <v>373</v>
      </c>
      <c r="N392" s="162" t="s">
        <v>373</v>
      </c>
      <c r="O392" s="162" t="s">
        <v>373</v>
      </c>
      <c r="P392" s="162" t="s">
        <v>373</v>
      </c>
      <c r="Q392" s="212"/>
      <c r="R392" s="212"/>
      <c r="S392" s="162"/>
      <c r="T392" s="162"/>
      <c r="U392" s="162"/>
      <c r="V392" s="162"/>
      <c r="W392" s="162"/>
      <c r="X392" s="212"/>
      <c r="Y392" s="212"/>
      <c r="Z392" s="145"/>
      <c r="AA392" s="141"/>
      <c r="AB392" s="141"/>
      <c r="AC392" s="145"/>
      <c r="AD392" s="145"/>
      <c r="AE392" s="212"/>
      <c r="AF392" s="212"/>
      <c r="AG392" s="79"/>
    </row>
    <row r="393" spans="1:34" hidden="1">
      <c r="A393" s="193" t="s">
        <v>44</v>
      </c>
      <c r="B393" s="193" t="s">
        <v>326</v>
      </c>
      <c r="C393" s="212"/>
      <c r="D393" s="212"/>
      <c r="E393" s="162" t="s">
        <v>373</v>
      </c>
      <c r="F393" s="163" t="s">
        <v>373</v>
      </c>
      <c r="G393" s="163" t="s">
        <v>373</v>
      </c>
      <c r="H393" s="141"/>
      <c r="I393" s="145"/>
      <c r="J393" s="212"/>
      <c r="K393" s="212"/>
      <c r="L393" s="175"/>
      <c r="M393" s="141"/>
      <c r="N393" s="141"/>
      <c r="O393" s="145"/>
      <c r="P393" s="145"/>
      <c r="Q393" s="212"/>
      <c r="R393" s="212"/>
      <c r="S393" s="145"/>
      <c r="T393" s="141"/>
      <c r="U393" s="141"/>
      <c r="V393" s="145"/>
      <c r="W393" s="145"/>
      <c r="X393" s="212"/>
      <c r="Y393" s="212"/>
      <c r="Z393" s="145"/>
      <c r="AA393" s="141"/>
      <c r="AB393" s="141"/>
      <c r="AC393" s="145"/>
      <c r="AD393" s="145"/>
      <c r="AE393" s="212"/>
      <c r="AF393" s="212"/>
      <c r="AG393" s="145"/>
    </row>
    <row r="394" spans="1:34" hidden="1">
      <c r="A394" s="196" t="s">
        <v>358</v>
      </c>
      <c r="B394" s="196" t="s">
        <v>329</v>
      </c>
      <c r="C394" s="212"/>
      <c r="D394" s="212"/>
      <c r="E394" s="308"/>
      <c r="F394" s="313"/>
      <c r="G394" s="297"/>
      <c r="H394" s="145"/>
      <c r="I394" s="145"/>
      <c r="J394" s="212"/>
      <c r="K394" s="212"/>
      <c r="L394" s="145"/>
      <c r="M394" s="145"/>
      <c r="N394" s="145"/>
      <c r="O394" s="145"/>
      <c r="P394" s="145"/>
      <c r="Q394" s="212"/>
      <c r="R394" s="212"/>
      <c r="S394" s="145"/>
      <c r="T394" s="145"/>
      <c r="U394" s="145"/>
      <c r="V394" s="145"/>
      <c r="W394" s="145"/>
      <c r="X394" s="212"/>
      <c r="Y394" s="212"/>
      <c r="Z394" s="145"/>
      <c r="AA394" s="141"/>
      <c r="AB394" s="141"/>
      <c r="AC394" s="145"/>
      <c r="AD394" s="145"/>
      <c r="AE394" s="212"/>
      <c r="AF394" s="212"/>
      <c r="AG394" s="145"/>
    </row>
    <row r="395" spans="1:34" hidden="1">
      <c r="A395" s="193" t="s">
        <v>24</v>
      </c>
      <c r="B395" s="193" t="s">
        <v>331</v>
      </c>
      <c r="C395" s="212"/>
      <c r="D395" s="212"/>
      <c r="E395" s="297"/>
      <c r="F395" s="313"/>
      <c r="G395" s="313"/>
      <c r="H395" s="145"/>
      <c r="I395" s="145"/>
      <c r="J395" s="212"/>
      <c r="K395" s="212"/>
      <c r="L395" s="145"/>
      <c r="M395" s="141"/>
      <c r="N395" s="141"/>
      <c r="O395" s="145"/>
      <c r="P395" s="145"/>
      <c r="Q395" s="212"/>
      <c r="R395" s="212"/>
      <c r="S395" s="145"/>
      <c r="T395" s="145"/>
      <c r="U395" s="145"/>
      <c r="V395" s="145"/>
      <c r="W395" s="145"/>
      <c r="X395" s="212"/>
      <c r="Y395" s="212"/>
      <c r="Z395" s="145"/>
      <c r="AA395" s="141"/>
      <c r="AB395" s="141"/>
      <c r="AC395" s="145"/>
      <c r="AD395" s="145"/>
      <c r="AE395" s="212"/>
      <c r="AF395" s="212"/>
      <c r="AG395" s="145"/>
    </row>
    <row r="396" spans="1:34" hidden="1">
      <c r="A396" s="193" t="s">
        <v>36</v>
      </c>
      <c r="B396" s="193" t="s">
        <v>290</v>
      </c>
      <c r="C396" s="212"/>
      <c r="D396" s="212"/>
      <c r="E396" s="297"/>
      <c r="F396" s="313"/>
      <c r="G396" s="313"/>
      <c r="H396" s="145"/>
      <c r="I396" s="145"/>
      <c r="J396" s="212"/>
      <c r="K396" s="212"/>
      <c r="L396" s="145"/>
      <c r="M396" s="141"/>
      <c r="N396" s="141"/>
      <c r="O396" s="145"/>
      <c r="P396" s="145"/>
      <c r="Q396" s="212"/>
      <c r="R396" s="212"/>
      <c r="S396" s="145"/>
      <c r="T396" s="141"/>
      <c r="U396" s="141"/>
      <c r="V396" s="145"/>
      <c r="W396" s="145"/>
      <c r="X396" s="212"/>
      <c r="Y396" s="212"/>
      <c r="Z396" s="145"/>
      <c r="AA396" s="141"/>
      <c r="AB396" s="141"/>
      <c r="AC396" s="147"/>
      <c r="AD396" s="145"/>
      <c r="AE396" s="212"/>
      <c r="AF396" s="212"/>
      <c r="AG396" s="145"/>
    </row>
    <row r="397" spans="1:34" hidden="1">
      <c r="A397" s="193" t="s">
        <v>334</v>
      </c>
      <c r="B397" s="193" t="s">
        <v>233</v>
      </c>
      <c r="C397" s="212"/>
      <c r="D397" s="212"/>
      <c r="E397" s="297"/>
      <c r="F397" s="313"/>
      <c r="G397" s="313"/>
      <c r="H397" s="147"/>
      <c r="I397" s="147"/>
      <c r="J397" s="212"/>
      <c r="K397" s="212"/>
      <c r="L397" s="145"/>
      <c r="M397" s="141"/>
      <c r="N397" s="141"/>
      <c r="O397" s="145"/>
      <c r="P397" s="145"/>
      <c r="Q397" s="212"/>
      <c r="R397" s="212"/>
      <c r="S397" s="145"/>
      <c r="T397" s="141"/>
      <c r="U397" s="141"/>
      <c r="V397" s="145"/>
      <c r="W397" s="145"/>
      <c r="X397" s="212"/>
      <c r="Y397" s="212"/>
      <c r="Z397" s="145"/>
      <c r="AA397" s="141"/>
      <c r="AB397" s="141"/>
      <c r="AC397" s="145"/>
      <c r="AD397" s="145"/>
      <c r="AE397" s="212"/>
      <c r="AF397" s="212"/>
      <c r="AG397" s="145"/>
    </row>
    <row r="398" spans="1:34" hidden="1">
      <c r="A398" s="193" t="s">
        <v>338</v>
      </c>
      <c r="B398" s="193" t="s">
        <v>339</v>
      </c>
      <c r="C398" s="212"/>
      <c r="D398" s="212"/>
      <c r="E398" s="297"/>
      <c r="F398" s="313"/>
      <c r="G398" s="313"/>
      <c r="H398" s="145"/>
      <c r="I398" s="145"/>
      <c r="J398" s="212"/>
      <c r="K398" s="212"/>
      <c r="L398" s="145"/>
      <c r="M398" s="141"/>
      <c r="N398" s="141"/>
      <c r="O398" s="145"/>
      <c r="P398" s="145"/>
      <c r="Q398" s="212"/>
      <c r="R398" s="212"/>
      <c r="S398" s="145"/>
      <c r="T398" s="141"/>
      <c r="U398" s="141"/>
      <c r="V398" s="145"/>
      <c r="W398" s="145"/>
      <c r="X398" s="212"/>
      <c r="Y398" s="212"/>
      <c r="Z398" s="145"/>
      <c r="AA398" s="141"/>
      <c r="AB398" s="141"/>
      <c r="AC398" s="145"/>
      <c r="AD398" s="145"/>
      <c r="AE398" s="212"/>
      <c r="AF398" s="212"/>
      <c r="AG398" s="145"/>
    </row>
    <row r="399" spans="1:34" hidden="1">
      <c r="A399" s="193" t="s">
        <v>386</v>
      </c>
      <c r="B399" s="193" t="s">
        <v>341</v>
      </c>
      <c r="C399" s="212"/>
      <c r="D399" s="212"/>
      <c r="E399" s="297"/>
      <c r="F399" s="313"/>
      <c r="G399" s="313"/>
      <c r="H399" s="145"/>
      <c r="I399" s="145"/>
      <c r="J399" s="212"/>
      <c r="K399" s="212"/>
      <c r="L399" s="145"/>
      <c r="M399" s="141"/>
      <c r="N399" s="141"/>
      <c r="O399" s="145"/>
      <c r="P399" s="145"/>
      <c r="Q399" s="212"/>
      <c r="R399" s="212"/>
      <c r="S399" s="145"/>
      <c r="T399" s="141"/>
      <c r="U399" s="141"/>
      <c r="V399" s="145"/>
      <c r="W399" s="145"/>
      <c r="X399" s="212"/>
      <c r="Y399" s="212"/>
      <c r="Z399" s="145"/>
      <c r="AA399" s="141"/>
      <c r="AB399" s="141"/>
      <c r="AC399" s="145"/>
      <c r="AD399" s="145"/>
      <c r="AE399" s="212"/>
      <c r="AF399" s="212"/>
      <c r="AG399" s="145"/>
    </row>
    <row r="400" spans="1:34" hidden="1">
      <c r="A400" s="193" t="s">
        <v>10</v>
      </c>
      <c r="B400" s="193" t="s">
        <v>342</v>
      </c>
      <c r="C400" s="212"/>
      <c r="D400" s="297"/>
      <c r="E400" s="297"/>
      <c r="F400" s="313"/>
      <c r="G400" s="297"/>
      <c r="H400" s="163"/>
      <c r="I400" s="212"/>
      <c r="J400" s="212"/>
      <c r="K400" s="163"/>
      <c r="L400" s="163"/>
      <c r="M400" s="163"/>
      <c r="N400" s="163"/>
      <c r="O400" s="163"/>
      <c r="P400" s="212"/>
      <c r="Q400" s="212"/>
      <c r="R400" s="162"/>
      <c r="S400" s="162"/>
      <c r="T400" s="162"/>
      <c r="U400" s="162"/>
      <c r="V400" s="162"/>
      <c r="W400" s="212"/>
      <c r="X400" s="212"/>
      <c r="Y400" s="162"/>
      <c r="Z400" s="162"/>
      <c r="AA400" s="162"/>
      <c r="AB400" s="162"/>
      <c r="AC400" s="162"/>
      <c r="AD400" s="212"/>
      <c r="AE400" s="212"/>
      <c r="AF400" s="162"/>
      <c r="AG400" s="162"/>
    </row>
    <row r="401" spans="1:33" hidden="1">
      <c r="A401" s="193" t="s">
        <v>343</v>
      </c>
      <c r="B401" s="193" t="s">
        <v>344</v>
      </c>
      <c r="C401" s="212"/>
      <c r="D401" s="297"/>
      <c r="E401" s="297"/>
      <c r="F401" s="313"/>
      <c r="G401" s="297"/>
      <c r="H401" s="145"/>
      <c r="I401" s="212"/>
      <c r="J401" s="212"/>
      <c r="K401" s="145"/>
      <c r="L401" s="141"/>
      <c r="M401" s="141"/>
      <c r="N401" s="145"/>
      <c r="O401" s="145"/>
      <c r="P401" s="212"/>
      <c r="Q401" s="212"/>
      <c r="R401" s="141"/>
      <c r="S401" s="141"/>
      <c r="T401" s="141"/>
      <c r="U401" s="145"/>
      <c r="V401" s="145"/>
      <c r="W401" s="212"/>
      <c r="X401" s="212"/>
      <c r="Y401" s="141"/>
      <c r="Z401" s="141"/>
      <c r="AA401" s="141"/>
      <c r="AB401" s="145"/>
      <c r="AC401" s="145"/>
      <c r="AD401" s="212"/>
      <c r="AE401" s="212"/>
      <c r="AF401" s="145"/>
      <c r="AG401" s="145"/>
    </row>
    <row r="402" spans="1:33" hidden="1">
      <c r="A402" s="193" t="s">
        <v>6</v>
      </c>
      <c r="B402" s="193" t="s">
        <v>346</v>
      </c>
      <c r="C402" s="212"/>
      <c r="D402" s="297"/>
      <c r="E402" s="297"/>
      <c r="F402" s="313"/>
      <c r="G402" s="297"/>
      <c r="H402" s="145"/>
      <c r="I402" s="212"/>
      <c r="J402" s="212"/>
      <c r="K402" s="145"/>
      <c r="L402" s="141"/>
      <c r="M402" s="141"/>
      <c r="N402" s="145"/>
      <c r="O402" s="145"/>
      <c r="P402" s="212"/>
      <c r="Q402" s="212"/>
      <c r="R402" s="141"/>
      <c r="S402" s="141"/>
      <c r="T402" s="141"/>
      <c r="U402" s="145"/>
      <c r="V402" s="145"/>
      <c r="W402" s="212"/>
      <c r="X402" s="212"/>
      <c r="Y402" s="141"/>
      <c r="Z402" s="141"/>
      <c r="AA402" s="141"/>
      <c r="AB402" s="145"/>
      <c r="AC402" s="145"/>
      <c r="AD402" s="212"/>
      <c r="AE402" s="212"/>
      <c r="AF402" s="145"/>
      <c r="AG402" s="145"/>
    </row>
    <row r="403" spans="1:33" hidden="1">
      <c r="A403" s="193" t="s">
        <v>362</v>
      </c>
      <c r="B403" s="193" t="s">
        <v>348</v>
      </c>
      <c r="C403" s="212"/>
      <c r="D403" s="297"/>
      <c r="E403" s="297"/>
      <c r="F403" s="313"/>
      <c r="G403" s="297"/>
      <c r="H403" s="145"/>
      <c r="I403" s="212"/>
      <c r="J403" s="212"/>
      <c r="K403" s="145"/>
      <c r="L403" s="141"/>
      <c r="M403" s="141"/>
      <c r="N403" s="145"/>
      <c r="O403" s="145"/>
      <c r="P403" s="212"/>
      <c r="Q403" s="212"/>
      <c r="R403" s="141"/>
      <c r="S403" s="141"/>
      <c r="T403" s="141"/>
      <c r="U403" s="145"/>
      <c r="V403" s="145"/>
      <c r="W403" s="212"/>
      <c r="X403" s="212"/>
      <c r="Y403" s="141"/>
      <c r="Z403" s="141"/>
      <c r="AA403" s="141"/>
      <c r="AB403" s="145"/>
      <c r="AC403" s="145"/>
      <c r="AD403" s="212"/>
      <c r="AE403" s="212"/>
      <c r="AF403" s="145"/>
      <c r="AG403" s="145"/>
    </row>
    <row r="404" spans="1:33" hidden="1">
      <c r="A404" s="79" t="s">
        <v>18</v>
      </c>
      <c r="B404" s="193" t="s">
        <v>379</v>
      </c>
      <c r="C404" s="212"/>
      <c r="D404" s="297"/>
      <c r="E404" s="297"/>
      <c r="F404" s="313"/>
      <c r="G404" s="297"/>
      <c r="H404" s="145"/>
      <c r="I404" s="212"/>
      <c r="J404" s="212"/>
      <c r="K404" s="145"/>
      <c r="L404" s="141"/>
      <c r="M404" s="141"/>
      <c r="N404" s="145"/>
      <c r="O404" s="145"/>
      <c r="P404" s="212"/>
      <c r="Q404" s="212"/>
      <c r="R404" s="141"/>
      <c r="S404" s="141"/>
      <c r="T404" s="141"/>
      <c r="U404" s="145"/>
      <c r="V404" s="145"/>
      <c r="W404" s="212"/>
      <c r="X404" s="212"/>
      <c r="Y404" s="141"/>
      <c r="Z404" s="141"/>
      <c r="AA404" s="141"/>
      <c r="AB404" s="145"/>
      <c r="AC404" s="145"/>
      <c r="AD404" s="212"/>
      <c r="AE404" s="212"/>
      <c r="AF404" s="145"/>
      <c r="AG404" s="145"/>
    </row>
    <row r="405" spans="1:33" hidden="1">
      <c r="A405" s="193" t="s">
        <v>387</v>
      </c>
      <c r="B405" s="193" t="s">
        <v>352</v>
      </c>
      <c r="C405" s="212"/>
      <c r="D405" s="212"/>
      <c r="E405" s="297"/>
      <c r="F405" s="313"/>
      <c r="G405" s="313"/>
      <c r="H405" s="145"/>
      <c r="I405" s="145"/>
      <c r="J405" s="212"/>
      <c r="K405" s="212"/>
      <c r="L405" s="145"/>
      <c r="M405" s="141"/>
      <c r="N405" s="141"/>
      <c r="O405" s="145"/>
      <c r="P405" s="145"/>
      <c r="Q405" s="212"/>
      <c r="R405" s="212"/>
      <c r="S405" s="145"/>
      <c r="T405" s="141"/>
      <c r="U405" s="141"/>
      <c r="V405" s="145"/>
      <c r="W405" s="145"/>
      <c r="X405" s="212"/>
      <c r="Y405" s="212"/>
      <c r="Z405" s="145"/>
      <c r="AA405" s="141"/>
      <c r="AB405" s="141"/>
      <c r="AC405" s="145"/>
      <c r="AD405" s="145"/>
      <c r="AE405" s="212"/>
      <c r="AF405" s="212"/>
      <c r="AG405" s="145"/>
    </row>
    <row r="406" spans="1:33" hidden="1">
      <c r="A406" s="193" t="s">
        <v>372</v>
      </c>
      <c r="B406" s="193" t="s">
        <v>364</v>
      </c>
      <c r="C406" s="212"/>
      <c r="D406" s="212"/>
      <c r="E406" s="297"/>
      <c r="F406" s="313"/>
      <c r="G406" s="313"/>
      <c r="H406" s="145"/>
      <c r="I406" s="145"/>
      <c r="J406" s="212"/>
      <c r="K406" s="212"/>
      <c r="L406" s="145"/>
      <c r="M406" s="141"/>
      <c r="N406" s="141"/>
      <c r="O406" s="145"/>
      <c r="P406" s="145"/>
      <c r="Q406" s="212"/>
      <c r="R406" s="212"/>
      <c r="S406" s="145"/>
      <c r="T406" s="141"/>
      <c r="U406" s="141"/>
      <c r="V406" s="145"/>
      <c r="W406" s="145"/>
      <c r="X406" s="212"/>
      <c r="Y406" s="212"/>
      <c r="Z406" s="145"/>
      <c r="AA406" s="141"/>
      <c r="AB406" s="141"/>
      <c r="AC406" s="145"/>
      <c r="AD406" s="145"/>
      <c r="AE406" s="212"/>
      <c r="AF406" s="212"/>
      <c r="AG406" s="145"/>
    </row>
    <row r="407" spans="1:33" hidden="1"/>
    <row r="408" spans="1:33" ht="20.25" hidden="1">
      <c r="A408" s="113" t="s">
        <v>172</v>
      </c>
    </row>
    <row r="409" spans="1:33" hidden="1">
      <c r="A409" s="661" t="s">
        <v>321</v>
      </c>
      <c r="B409" s="661" t="s">
        <v>322</v>
      </c>
      <c r="C409" s="602" t="s">
        <v>116</v>
      </c>
      <c r="D409" s="602" t="s">
        <v>117</v>
      </c>
      <c r="E409" s="602" t="s">
        <v>116</v>
      </c>
      <c r="F409" s="602" t="s">
        <v>118</v>
      </c>
      <c r="G409" s="602" t="s">
        <v>119</v>
      </c>
      <c r="H409" s="602" t="s">
        <v>119</v>
      </c>
      <c r="I409" s="602" t="s">
        <v>120</v>
      </c>
      <c r="J409" s="602" t="s">
        <v>116</v>
      </c>
      <c r="K409" s="602" t="s">
        <v>117</v>
      </c>
      <c r="L409" s="602" t="s">
        <v>116</v>
      </c>
      <c r="M409" s="602" t="s">
        <v>118</v>
      </c>
      <c r="N409" s="602" t="s">
        <v>119</v>
      </c>
      <c r="O409" s="602" t="s">
        <v>119</v>
      </c>
      <c r="P409" s="602" t="s">
        <v>120</v>
      </c>
      <c r="Q409" s="602" t="s">
        <v>116</v>
      </c>
      <c r="R409" s="602" t="s">
        <v>117</v>
      </c>
      <c r="S409" s="602" t="s">
        <v>116</v>
      </c>
      <c r="T409" s="602" t="s">
        <v>118</v>
      </c>
      <c r="U409" s="602" t="s">
        <v>119</v>
      </c>
      <c r="V409" s="602" t="s">
        <v>119</v>
      </c>
      <c r="W409" s="602" t="s">
        <v>120</v>
      </c>
      <c r="X409" s="602" t="s">
        <v>116</v>
      </c>
      <c r="Y409" s="602" t="s">
        <v>117</v>
      </c>
      <c r="Z409" s="602" t="s">
        <v>116</v>
      </c>
      <c r="AA409" s="602" t="s">
        <v>118</v>
      </c>
      <c r="AB409" s="602" t="s">
        <v>119</v>
      </c>
      <c r="AC409" s="602" t="s">
        <v>119</v>
      </c>
      <c r="AD409" s="602" t="s">
        <v>120</v>
      </c>
      <c r="AE409" s="602" t="s">
        <v>116</v>
      </c>
      <c r="AF409" s="602" t="s">
        <v>117</v>
      </c>
      <c r="AG409" s="215"/>
    </row>
    <row r="410" spans="1:33" hidden="1">
      <c r="A410" s="661"/>
      <c r="B410" s="661"/>
      <c r="C410" s="602">
        <v>1</v>
      </c>
      <c r="D410" s="602">
        <v>2</v>
      </c>
      <c r="E410" s="602">
        <v>3</v>
      </c>
      <c r="F410" s="602">
        <v>4</v>
      </c>
      <c r="G410" s="602">
        <v>5</v>
      </c>
      <c r="H410" s="602">
        <v>6</v>
      </c>
      <c r="I410" s="602">
        <v>7</v>
      </c>
      <c r="J410" s="602">
        <v>8</v>
      </c>
      <c r="K410" s="602">
        <v>9</v>
      </c>
      <c r="L410" s="602">
        <v>10</v>
      </c>
      <c r="M410" s="602">
        <v>11</v>
      </c>
      <c r="N410" s="602">
        <v>12</v>
      </c>
      <c r="O410" s="602">
        <v>13</v>
      </c>
      <c r="P410" s="602">
        <v>14</v>
      </c>
      <c r="Q410" s="602">
        <v>15</v>
      </c>
      <c r="R410" s="602">
        <v>16</v>
      </c>
      <c r="S410" s="602">
        <v>17</v>
      </c>
      <c r="T410" s="602">
        <v>18</v>
      </c>
      <c r="U410" s="602">
        <v>19</v>
      </c>
      <c r="V410" s="602">
        <v>20</v>
      </c>
      <c r="W410" s="602">
        <v>21</v>
      </c>
      <c r="X410" s="602">
        <v>22</v>
      </c>
      <c r="Y410" s="602">
        <v>23</v>
      </c>
      <c r="Z410" s="602">
        <v>24</v>
      </c>
      <c r="AA410" s="602">
        <v>25</v>
      </c>
      <c r="AB410" s="602">
        <v>26</v>
      </c>
      <c r="AC410" s="602">
        <v>27</v>
      </c>
      <c r="AD410" s="602">
        <v>28</v>
      </c>
      <c r="AE410" s="602">
        <v>29</v>
      </c>
      <c r="AF410" s="602">
        <v>30</v>
      </c>
      <c r="AG410" s="215"/>
    </row>
    <row r="411" spans="1:33" hidden="1">
      <c r="A411" s="193" t="s">
        <v>357</v>
      </c>
      <c r="B411" s="193" t="s">
        <v>324</v>
      </c>
      <c r="C411" s="145"/>
      <c r="D411" s="145"/>
      <c r="E411" s="145"/>
      <c r="F411" s="141"/>
      <c r="G411" s="218"/>
      <c r="H411" s="212"/>
      <c r="I411" s="145"/>
      <c r="J411" s="145"/>
      <c r="K411" s="145"/>
      <c r="L411" s="145"/>
      <c r="M411" s="141"/>
      <c r="N411" s="218"/>
      <c r="O411" s="212"/>
      <c r="P411" s="145"/>
      <c r="Q411" s="145"/>
      <c r="R411" s="145"/>
      <c r="S411" s="145"/>
      <c r="T411" s="141"/>
      <c r="U411" s="218"/>
      <c r="V411" s="212"/>
      <c r="W411" s="145"/>
      <c r="X411" s="145"/>
      <c r="Y411" s="145"/>
      <c r="Z411" s="145"/>
      <c r="AA411" s="141"/>
      <c r="AB411" s="218"/>
      <c r="AC411" s="212"/>
      <c r="AD411" s="145"/>
      <c r="AE411" s="145"/>
      <c r="AF411" s="145"/>
      <c r="AG411" s="215"/>
    </row>
    <row r="412" spans="1:33" hidden="1">
      <c r="A412" s="193" t="s">
        <v>44</v>
      </c>
      <c r="B412" s="193" t="s">
        <v>326</v>
      </c>
      <c r="C412" s="175"/>
      <c r="D412" s="175"/>
      <c r="E412" s="175"/>
      <c r="F412" s="141"/>
      <c r="G412" s="218"/>
      <c r="H412" s="219"/>
      <c r="I412" s="175"/>
      <c r="J412" s="175"/>
      <c r="K412" s="175"/>
      <c r="L412" s="175"/>
      <c r="M412" s="141"/>
      <c r="N412" s="218"/>
      <c r="O412" s="219"/>
      <c r="P412" s="145"/>
      <c r="Q412" s="145"/>
      <c r="R412" s="145"/>
      <c r="S412" s="145"/>
      <c r="T412" s="141"/>
      <c r="U412" s="218"/>
      <c r="V412" s="219"/>
      <c r="W412" s="145"/>
      <c r="X412" s="145"/>
      <c r="Y412" s="145"/>
      <c r="Z412" s="145"/>
      <c r="AA412" s="141"/>
      <c r="AB412" s="218"/>
      <c r="AC412" s="219"/>
      <c r="AD412" s="145"/>
      <c r="AE412" s="145"/>
      <c r="AF412" s="145"/>
      <c r="AG412" s="215"/>
    </row>
    <row r="413" spans="1:33" hidden="1">
      <c r="A413" s="196" t="s">
        <v>358</v>
      </c>
      <c r="B413" s="196" t="s">
        <v>329</v>
      </c>
      <c r="C413" s="145"/>
      <c r="D413" s="145"/>
      <c r="E413" s="175"/>
      <c r="F413" s="141"/>
      <c r="G413" s="218"/>
      <c r="H413" s="219"/>
      <c r="I413" s="175"/>
      <c r="J413" s="175"/>
      <c r="K413" s="175"/>
      <c r="L413" s="175"/>
      <c r="M413" s="141"/>
      <c r="N413" s="218"/>
      <c r="O413" s="219"/>
      <c r="P413" s="175"/>
      <c r="Q413" s="175"/>
      <c r="R413" s="175"/>
      <c r="S413" s="175"/>
      <c r="T413" s="141"/>
      <c r="U413" s="218"/>
      <c r="V413" s="219"/>
      <c r="W413" s="145"/>
      <c r="X413" s="145"/>
      <c r="Y413" s="145"/>
      <c r="Z413" s="145"/>
      <c r="AA413" s="141"/>
      <c r="AB413" s="218"/>
      <c r="AC413" s="219"/>
      <c r="AD413" s="162"/>
      <c r="AE413" s="145"/>
      <c r="AF413" s="145"/>
      <c r="AG413" s="215"/>
    </row>
    <row r="414" spans="1:33" hidden="1">
      <c r="A414" s="193" t="s">
        <v>24</v>
      </c>
      <c r="B414" s="193" t="s">
        <v>331</v>
      </c>
      <c r="C414" s="145"/>
      <c r="D414" s="145"/>
      <c r="E414" s="175"/>
      <c r="F414" s="147"/>
      <c r="G414" s="218"/>
      <c r="H414" s="212"/>
      <c r="I414" s="175"/>
      <c r="J414" s="175"/>
      <c r="K414" s="175"/>
      <c r="L414" s="175"/>
      <c r="M414" s="141"/>
      <c r="N414" s="218"/>
      <c r="O414" s="212"/>
      <c r="P414" s="145"/>
      <c r="Q414" s="145"/>
      <c r="R414" s="145"/>
      <c r="S414" s="145"/>
      <c r="T414" s="141"/>
      <c r="U414" s="218"/>
      <c r="V414" s="212"/>
      <c r="W414" s="145"/>
      <c r="X414" s="145"/>
      <c r="Y414" s="145"/>
      <c r="Z414" s="145"/>
      <c r="AA414" s="141"/>
      <c r="AB414" s="218"/>
      <c r="AC414" s="212"/>
      <c r="AD414" s="145"/>
      <c r="AE414" s="145"/>
      <c r="AF414" s="145"/>
      <c r="AG414" s="215"/>
    </row>
    <row r="415" spans="1:33" hidden="1">
      <c r="A415" s="193" t="s">
        <v>36</v>
      </c>
      <c r="B415" s="193" t="s">
        <v>290</v>
      </c>
      <c r="C415" s="145"/>
      <c r="D415" s="145"/>
      <c r="E415" s="145"/>
      <c r="F415" s="141"/>
      <c r="G415" s="218"/>
      <c r="H415" s="212"/>
      <c r="I415" s="145"/>
      <c r="J415" s="145"/>
      <c r="K415" s="145"/>
      <c r="L415" s="145"/>
      <c r="M415" s="141"/>
      <c r="N415" s="218"/>
      <c r="O415" s="212"/>
      <c r="P415" s="145"/>
      <c r="Q415" s="145"/>
      <c r="R415" s="145"/>
      <c r="S415" s="145"/>
      <c r="T415" s="141"/>
      <c r="U415" s="218"/>
      <c r="V415" s="212"/>
      <c r="W415" s="145"/>
      <c r="X415" s="145"/>
      <c r="Y415" s="145"/>
      <c r="Z415" s="145"/>
      <c r="AA415" s="141"/>
      <c r="AB415" s="218"/>
      <c r="AC415" s="212"/>
      <c r="AD415" s="162"/>
      <c r="AE415" s="145"/>
      <c r="AF415" s="145"/>
      <c r="AG415" s="215"/>
    </row>
    <row r="416" spans="1:33" hidden="1">
      <c r="A416" s="193" t="s">
        <v>334</v>
      </c>
      <c r="B416" s="193" t="s">
        <v>233</v>
      </c>
      <c r="C416" s="145"/>
      <c r="D416" s="145"/>
      <c r="E416" s="145"/>
      <c r="F416" s="141"/>
      <c r="G416" s="218"/>
      <c r="H416" s="212"/>
      <c r="I416" s="145"/>
      <c r="J416" s="145"/>
      <c r="K416" s="145"/>
      <c r="L416" s="145"/>
      <c r="M416" s="141"/>
      <c r="N416" s="218"/>
      <c r="O416" s="212"/>
      <c r="P416" s="145"/>
      <c r="Q416" s="145"/>
      <c r="R416" s="145"/>
      <c r="S416" s="145"/>
      <c r="T416" s="141"/>
      <c r="U416" s="218"/>
      <c r="V416" s="212"/>
      <c r="W416" s="145"/>
      <c r="X416" s="145"/>
      <c r="Y416" s="145"/>
      <c r="Z416" s="145"/>
      <c r="AA416" s="141"/>
      <c r="AB416" s="218"/>
      <c r="AC416" s="212"/>
      <c r="AD416" s="145"/>
      <c r="AE416" s="145"/>
      <c r="AF416" s="145"/>
      <c r="AG416" s="215"/>
    </row>
    <row r="417" spans="1:33" hidden="1">
      <c r="A417" s="193" t="s">
        <v>338</v>
      </c>
      <c r="B417" s="193" t="s">
        <v>339</v>
      </c>
      <c r="C417" s="145"/>
      <c r="D417" s="145"/>
      <c r="E417" s="145"/>
      <c r="F417" s="141"/>
      <c r="G417" s="218"/>
      <c r="H417" s="212"/>
      <c r="I417" s="145"/>
      <c r="J417" s="145"/>
      <c r="K417" s="145"/>
      <c r="L417" s="145"/>
      <c r="M417" s="141"/>
      <c r="N417" s="218"/>
      <c r="O417" s="212"/>
      <c r="P417" s="145"/>
      <c r="Q417" s="145"/>
      <c r="R417" s="145"/>
      <c r="S417" s="145"/>
      <c r="T417" s="141"/>
      <c r="U417" s="218"/>
      <c r="V417" s="212"/>
      <c r="W417" s="145"/>
      <c r="X417" s="145"/>
      <c r="Y417" s="145"/>
      <c r="Z417" s="145"/>
      <c r="AA417" s="141"/>
      <c r="AB417" s="218"/>
      <c r="AC417" s="212"/>
      <c r="AD417" s="162"/>
      <c r="AE417" s="145"/>
      <c r="AF417" s="145"/>
      <c r="AG417" s="215"/>
    </row>
    <row r="418" spans="1:33" hidden="1">
      <c r="A418" s="193" t="s">
        <v>386</v>
      </c>
      <c r="B418" s="193" t="s">
        <v>341</v>
      </c>
      <c r="C418" s="145"/>
      <c r="D418" s="145"/>
      <c r="E418" s="145"/>
      <c r="F418" s="141"/>
      <c r="G418" s="218"/>
      <c r="H418" s="212"/>
      <c r="I418" s="145"/>
      <c r="J418" s="145"/>
      <c r="K418" s="145"/>
      <c r="L418" s="145"/>
      <c r="M418" s="141"/>
      <c r="N418" s="218"/>
      <c r="O418" s="212"/>
      <c r="P418" s="145"/>
      <c r="Q418" s="145"/>
      <c r="R418" s="145"/>
      <c r="S418" s="145"/>
      <c r="T418" s="141"/>
      <c r="U418" s="218"/>
      <c r="V418" s="212"/>
      <c r="W418" s="145"/>
      <c r="X418" s="145"/>
      <c r="Y418" s="145"/>
      <c r="Z418" s="145"/>
      <c r="AA418" s="141"/>
      <c r="AB418" s="218"/>
      <c r="AC418" s="212"/>
      <c r="AD418" s="145"/>
      <c r="AE418" s="145"/>
      <c r="AF418" s="145"/>
      <c r="AG418" s="215"/>
    </row>
    <row r="419" spans="1:33" hidden="1">
      <c r="A419" s="193" t="s">
        <v>10</v>
      </c>
      <c r="B419" s="193" t="s">
        <v>342</v>
      </c>
      <c r="C419" s="162"/>
      <c r="D419" s="162"/>
      <c r="E419" s="162"/>
      <c r="F419" s="218"/>
      <c r="G419" s="218"/>
      <c r="H419" s="162"/>
      <c r="I419" s="162"/>
      <c r="J419" s="162"/>
      <c r="K419" s="162"/>
      <c r="L419" s="162"/>
      <c r="M419" s="218"/>
      <c r="N419" s="218"/>
      <c r="O419" s="162"/>
      <c r="P419" s="162"/>
      <c r="Q419" s="162"/>
      <c r="R419" s="145"/>
      <c r="S419" s="145"/>
      <c r="T419" s="218"/>
      <c r="U419" s="218"/>
      <c r="V419" s="144"/>
      <c r="W419" s="145"/>
      <c r="X419" s="145"/>
      <c r="Y419" s="145"/>
      <c r="Z419" s="145"/>
      <c r="AA419" s="218"/>
      <c r="AB419" s="218"/>
      <c r="AC419" s="144"/>
      <c r="AD419" s="145"/>
      <c r="AE419" s="145"/>
      <c r="AF419" s="145"/>
      <c r="AG419" s="215"/>
    </row>
    <row r="420" spans="1:33" hidden="1">
      <c r="A420" s="193" t="s">
        <v>343</v>
      </c>
      <c r="B420" s="193" t="s">
        <v>344</v>
      </c>
      <c r="C420" s="145"/>
      <c r="D420" s="145"/>
      <c r="E420" s="145"/>
      <c r="F420" s="218"/>
      <c r="G420" s="218"/>
      <c r="H420" s="144"/>
      <c r="I420" s="145"/>
      <c r="J420" s="145"/>
      <c r="K420" s="145"/>
      <c r="L420" s="145"/>
      <c r="M420" s="218"/>
      <c r="N420" s="218"/>
      <c r="O420" s="144"/>
      <c r="P420" s="145"/>
      <c r="Q420" s="145"/>
      <c r="R420" s="145"/>
      <c r="S420" s="145"/>
      <c r="T420" s="218"/>
      <c r="U420" s="218"/>
      <c r="V420" s="144"/>
      <c r="W420" s="145"/>
      <c r="X420" s="145"/>
      <c r="Y420" s="145"/>
      <c r="Z420" s="145"/>
      <c r="AA420" s="218"/>
      <c r="AB420" s="218"/>
      <c r="AC420" s="144"/>
      <c r="AD420" s="145"/>
      <c r="AE420" s="145"/>
      <c r="AF420" s="145"/>
      <c r="AG420" s="215"/>
    </row>
    <row r="421" spans="1:33" hidden="1">
      <c r="A421" s="193" t="s">
        <v>6</v>
      </c>
      <c r="B421" s="193" t="s">
        <v>346</v>
      </c>
      <c r="C421" s="145"/>
      <c r="D421" s="145"/>
      <c r="E421" s="145"/>
      <c r="F421" s="218"/>
      <c r="G421" s="218"/>
      <c r="H421" s="144"/>
      <c r="I421" s="145"/>
      <c r="J421" s="145"/>
      <c r="K421" s="145"/>
      <c r="L421" s="145"/>
      <c r="M421" s="218"/>
      <c r="N421" s="218"/>
      <c r="O421" s="147"/>
      <c r="P421" s="147"/>
      <c r="Q421" s="147"/>
      <c r="R421" s="147"/>
      <c r="S421" s="147"/>
      <c r="T421" s="218"/>
      <c r="U421" s="218"/>
      <c r="V421" s="144"/>
      <c r="W421" s="145"/>
      <c r="X421" s="145"/>
      <c r="Y421" s="145"/>
      <c r="Z421" s="145"/>
      <c r="AA421" s="218"/>
      <c r="AB421" s="218"/>
      <c r="AC421" s="144"/>
      <c r="AD421" s="145"/>
      <c r="AE421" s="145"/>
      <c r="AF421" s="145"/>
      <c r="AG421" s="215"/>
    </row>
    <row r="422" spans="1:33" hidden="1">
      <c r="A422" s="193" t="s">
        <v>362</v>
      </c>
      <c r="B422" s="193" t="s">
        <v>348</v>
      </c>
      <c r="C422" s="145"/>
      <c r="D422" s="145"/>
      <c r="E422" s="145"/>
      <c r="F422" s="218"/>
      <c r="G422" s="218"/>
      <c r="H422" s="144"/>
      <c r="I422" s="145"/>
      <c r="J422" s="145"/>
      <c r="K422" s="145"/>
      <c r="L422" s="145"/>
      <c r="M422" s="218"/>
      <c r="N422" s="218"/>
      <c r="O422" s="144"/>
      <c r="P422" s="145"/>
      <c r="Q422" s="145"/>
      <c r="R422" s="145"/>
      <c r="S422" s="145"/>
      <c r="T422" s="218"/>
      <c r="U422" s="218"/>
      <c r="V422" s="145"/>
      <c r="W422" s="145"/>
      <c r="X422" s="145"/>
      <c r="Y422" s="145"/>
      <c r="Z422" s="145"/>
      <c r="AA422" s="218"/>
      <c r="AB422" s="218"/>
      <c r="AC422" s="145"/>
      <c r="AD422" s="145"/>
      <c r="AE422" s="145"/>
      <c r="AF422" s="145"/>
      <c r="AG422" s="215"/>
    </row>
    <row r="423" spans="1:33" hidden="1">
      <c r="A423" s="79" t="s">
        <v>18</v>
      </c>
      <c r="B423" s="193" t="s">
        <v>379</v>
      </c>
      <c r="C423" s="145"/>
      <c r="D423" s="145"/>
      <c r="E423" s="145"/>
      <c r="F423" s="218"/>
      <c r="G423" s="218"/>
      <c r="H423" s="144"/>
      <c r="I423" s="145"/>
      <c r="J423" s="145"/>
      <c r="K423" s="145"/>
      <c r="L423" s="145"/>
      <c r="M423" s="218"/>
      <c r="N423" s="218"/>
      <c r="O423" s="144"/>
      <c r="P423" s="145"/>
      <c r="Q423" s="145"/>
      <c r="R423" s="145"/>
      <c r="S423" s="145"/>
      <c r="T423" s="218"/>
      <c r="U423" s="218"/>
      <c r="V423" s="144"/>
      <c r="W423" s="145"/>
      <c r="X423" s="145"/>
      <c r="Y423" s="145"/>
      <c r="Z423" s="145"/>
      <c r="AA423" s="218"/>
      <c r="AB423" s="218"/>
      <c r="AC423" s="144"/>
      <c r="AD423" s="145"/>
      <c r="AE423" s="145"/>
      <c r="AF423" s="145"/>
      <c r="AG423" s="215"/>
    </row>
    <row r="424" spans="1:33" hidden="1">
      <c r="A424" s="193" t="s">
        <v>387</v>
      </c>
      <c r="B424" s="193" t="s">
        <v>352</v>
      </c>
      <c r="C424" s="145"/>
      <c r="D424" s="145"/>
      <c r="E424" s="145"/>
      <c r="F424" s="141"/>
      <c r="G424" s="218"/>
      <c r="H424" s="212"/>
      <c r="I424" s="145"/>
      <c r="J424" s="145"/>
      <c r="K424" s="145"/>
      <c r="L424" s="145"/>
      <c r="M424" s="141"/>
      <c r="N424" s="218"/>
      <c r="O424" s="212"/>
      <c r="P424" s="145"/>
      <c r="Q424" s="145"/>
      <c r="R424" s="145"/>
      <c r="S424" s="145"/>
      <c r="T424" s="141"/>
      <c r="U424" s="218"/>
      <c r="V424" s="212"/>
      <c r="W424" s="145"/>
      <c r="X424" s="145"/>
      <c r="Y424" s="145"/>
      <c r="Z424" s="145"/>
      <c r="AA424" s="141"/>
      <c r="AB424" s="218"/>
      <c r="AC424" s="212"/>
      <c r="AD424" s="178"/>
      <c r="AE424" s="178"/>
      <c r="AF424" s="178"/>
      <c r="AG424" s="215"/>
    </row>
    <row r="425" spans="1:33" hidden="1">
      <c r="A425" s="193" t="s">
        <v>372</v>
      </c>
      <c r="B425" s="193" t="s">
        <v>364</v>
      </c>
      <c r="C425" s="145"/>
      <c r="D425" s="145"/>
      <c r="E425" s="145"/>
      <c r="F425" s="141"/>
      <c r="G425" s="218"/>
      <c r="H425" s="212"/>
      <c r="I425" s="145"/>
      <c r="J425" s="145"/>
      <c r="K425" s="145"/>
      <c r="L425" s="145"/>
      <c r="M425" s="141"/>
      <c r="N425" s="218"/>
      <c r="O425" s="212"/>
      <c r="P425" s="145"/>
      <c r="Q425" s="145"/>
      <c r="R425" s="145"/>
      <c r="S425" s="145"/>
      <c r="T425" s="141"/>
      <c r="U425" s="218"/>
      <c r="V425" s="212"/>
      <c r="W425" s="145"/>
      <c r="X425" s="145"/>
      <c r="Y425" s="145"/>
      <c r="Z425" s="145"/>
      <c r="AA425" s="141"/>
      <c r="AB425" s="218"/>
      <c r="AC425" s="223"/>
      <c r="AD425" s="145"/>
      <c r="AE425" s="79"/>
      <c r="AF425" s="79"/>
      <c r="AG425" s="215"/>
    </row>
    <row r="426" spans="1:33" hidden="1"/>
    <row r="427" spans="1:33" ht="20.25" hidden="1">
      <c r="A427" s="113" t="s">
        <v>162</v>
      </c>
    </row>
    <row r="428" spans="1:33" hidden="1">
      <c r="A428" s="661" t="s">
        <v>321</v>
      </c>
      <c r="B428" s="661" t="s">
        <v>322</v>
      </c>
      <c r="C428" s="602" t="s">
        <v>116</v>
      </c>
      <c r="D428" s="602" t="s">
        <v>118</v>
      </c>
      <c r="E428" s="602" t="s">
        <v>119</v>
      </c>
      <c r="F428" s="602" t="s">
        <v>119</v>
      </c>
      <c r="G428" s="602" t="s">
        <v>120</v>
      </c>
      <c r="H428" s="602" t="s">
        <v>116</v>
      </c>
      <c r="I428" s="602" t="s">
        <v>117</v>
      </c>
      <c r="J428" s="602" t="s">
        <v>116</v>
      </c>
      <c r="K428" s="602" t="s">
        <v>118</v>
      </c>
      <c r="L428" s="602" t="s">
        <v>119</v>
      </c>
      <c r="M428" s="602" t="s">
        <v>119</v>
      </c>
      <c r="N428" s="602" t="s">
        <v>120</v>
      </c>
      <c r="O428" s="602" t="s">
        <v>116</v>
      </c>
      <c r="P428" s="602" t="s">
        <v>117</v>
      </c>
      <c r="Q428" s="602" t="s">
        <v>116</v>
      </c>
      <c r="R428" s="602" t="s">
        <v>118</v>
      </c>
      <c r="S428" s="602" t="s">
        <v>119</v>
      </c>
      <c r="T428" s="602" t="s">
        <v>119</v>
      </c>
      <c r="U428" s="602" t="s">
        <v>120</v>
      </c>
      <c r="V428" s="602" t="s">
        <v>116</v>
      </c>
      <c r="W428" s="602" t="s">
        <v>117</v>
      </c>
      <c r="X428" s="602" t="s">
        <v>116</v>
      </c>
      <c r="Y428" s="602" t="s">
        <v>118</v>
      </c>
      <c r="Z428" s="602" t="s">
        <v>119</v>
      </c>
      <c r="AA428" s="602" t="s">
        <v>119</v>
      </c>
      <c r="AB428" s="602" t="s">
        <v>120</v>
      </c>
      <c r="AC428" s="602" t="s">
        <v>116</v>
      </c>
      <c r="AD428" s="602" t="s">
        <v>117</v>
      </c>
      <c r="AE428" s="602" t="s">
        <v>116</v>
      </c>
      <c r="AF428" s="602" t="s">
        <v>118</v>
      </c>
      <c r="AG428" s="602" t="s">
        <v>119</v>
      </c>
    </row>
    <row r="429" spans="1:33" hidden="1">
      <c r="A429" s="661"/>
      <c r="B429" s="661"/>
      <c r="C429" s="602">
        <v>1</v>
      </c>
      <c r="D429" s="602">
        <v>2</v>
      </c>
      <c r="E429" s="602">
        <v>3</v>
      </c>
      <c r="F429" s="602">
        <v>4</v>
      </c>
      <c r="G429" s="602">
        <v>5</v>
      </c>
      <c r="H429" s="602">
        <v>6</v>
      </c>
      <c r="I429" s="602">
        <v>7</v>
      </c>
      <c r="J429" s="602">
        <v>8</v>
      </c>
      <c r="K429" s="602">
        <v>9</v>
      </c>
      <c r="L429" s="602">
        <v>10</v>
      </c>
      <c r="M429" s="602">
        <v>11</v>
      </c>
      <c r="N429" s="602">
        <v>12</v>
      </c>
      <c r="O429" s="602">
        <v>13</v>
      </c>
      <c r="P429" s="602">
        <v>14</v>
      </c>
      <c r="Q429" s="602">
        <v>15</v>
      </c>
      <c r="R429" s="602">
        <v>16</v>
      </c>
      <c r="S429" s="602">
        <v>17</v>
      </c>
      <c r="T429" s="602">
        <v>18</v>
      </c>
      <c r="U429" s="602">
        <v>19</v>
      </c>
      <c r="V429" s="602">
        <v>20</v>
      </c>
      <c r="W429" s="602">
        <v>21</v>
      </c>
      <c r="X429" s="602">
        <v>22</v>
      </c>
      <c r="Y429" s="602">
        <v>23</v>
      </c>
      <c r="Z429" s="602">
        <v>24</v>
      </c>
      <c r="AA429" s="602">
        <v>25</v>
      </c>
      <c r="AB429" s="602">
        <v>26</v>
      </c>
      <c r="AC429" s="602">
        <v>27</v>
      </c>
      <c r="AD429" s="602">
        <v>28</v>
      </c>
      <c r="AE429" s="602">
        <v>29</v>
      </c>
      <c r="AF429" s="602">
        <v>30</v>
      </c>
      <c r="AG429" s="602">
        <v>31</v>
      </c>
    </row>
    <row r="430" spans="1:33" hidden="1">
      <c r="A430" s="193" t="s">
        <v>357</v>
      </c>
      <c r="B430" s="193" t="s">
        <v>324</v>
      </c>
      <c r="C430" s="145"/>
      <c r="D430" s="141"/>
      <c r="E430" s="218"/>
      <c r="F430" s="212"/>
      <c r="G430" s="145"/>
      <c r="H430" s="145"/>
      <c r="I430" s="145"/>
      <c r="J430" s="145"/>
      <c r="K430" s="141"/>
      <c r="L430" s="218"/>
      <c r="M430" s="212"/>
      <c r="N430" s="145"/>
      <c r="O430" s="145"/>
      <c r="P430" s="145"/>
      <c r="Q430" s="145"/>
      <c r="R430" s="141"/>
      <c r="S430" s="218"/>
      <c r="T430" s="212"/>
      <c r="U430" s="145"/>
      <c r="V430" s="145"/>
      <c r="W430" s="145"/>
      <c r="X430" s="145"/>
      <c r="Y430" s="141"/>
      <c r="Z430" s="218"/>
      <c r="AA430" s="212"/>
      <c r="AB430" s="145"/>
      <c r="AC430" s="145"/>
      <c r="AD430" s="145"/>
      <c r="AE430" s="145"/>
      <c r="AF430" s="141"/>
      <c r="AG430" s="218"/>
    </row>
    <row r="431" spans="1:33" hidden="1">
      <c r="A431" s="193" t="s">
        <v>44</v>
      </c>
      <c r="B431" s="193" t="s">
        <v>326</v>
      </c>
      <c r="C431" s="175"/>
      <c r="D431" s="141"/>
      <c r="E431" s="218"/>
      <c r="F431" s="219"/>
      <c r="G431" s="145"/>
      <c r="H431" s="145"/>
      <c r="I431" s="145"/>
      <c r="J431" s="145"/>
      <c r="K431" s="141"/>
      <c r="L431" s="218"/>
      <c r="M431" s="219"/>
      <c r="N431" s="145"/>
      <c r="O431" s="145"/>
      <c r="P431" s="145"/>
      <c r="Q431" s="145"/>
      <c r="R431" s="141"/>
      <c r="S431" s="218"/>
      <c r="T431" s="219"/>
      <c r="U431" s="145"/>
      <c r="V431" s="145"/>
      <c r="W431" s="145"/>
      <c r="X431" s="145"/>
      <c r="Y431" s="141"/>
      <c r="Z431" s="218"/>
      <c r="AA431" s="219"/>
      <c r="AB431" s="145"/>
      <c r="AC431" s="145"/>
      <c r="AD431" s="145"/>
      <c r="AE431" s="145"/>
      <c r="AF431" s="141"/>
      <c r="AG431" s="218"/>
    </row>
    <row r="432" spans="1:33" hidden="1">
      <c r="A432" s="196" t="s">
        <v>358</v>
      </c>
      <c r="B432" s="196" t="s">
        <v>329</v>
      </c>
      <c r="C432" s="145"/>
      <c r="D432" s="141"/>
      <c r="E432" s="218"/>
      <c r="F432" s="219"/>
      <c r="G432" s="145"/>
      <c r="H432" s="145"/>
      <c r="I432" s="145"/>
      <c r="J432" s="145"/>
      <c r="K432" s="141"/>
      <c r="L432" s="218"/>
      <c r="M432" s="219"/>
      <c r="N432" s="145"/>
      <c r="O432" s="145"/>
      <c r="P432" s="145"/>
      <c r="Q432" s="145"/>
      <c r="R432" s="141"/>
      <c r="S432" s="218"/>
      <c r="T432" s="219"/>
      <c r="U432" s="145"/>
      <c r="V432" s="145"/>
      <c r="W432" s="145"/>
      <c r="X432" s="145"/>
      <c r="Y432" s="141"/>
      <c r="Z432" s="218"/>
      <c r="AA432" s="219"/>
      <c r="AB432" s="145"/>
      <c r="AC432" s="145"/>
      <c r="AD432" s="145"/>
      <c r="AE432" s="145"/>
      <c r="AF432" s="141"/>
      <c r="AG432" s="218"/>
    </row>
    <row r="433" spans="1:33" hidden="1">
      <c r="A433" s="193" t="s">
        <v>24</v>
      </c>
      <c r="B433" s="193" t="s">
        <v>331</v>
      </c>
      <c r="C433" s="145"/>
      <c r="D433" s="141"/>
      <c r="E433" s="218"/>
      <c r="F433" s="212"/>
      <c r="G433" s="147" t="s">
        <v>373</v>
      </c>
      <c r="H433" s="147" t="s">
        <v>373</v>
      </c>
      <c r="I433" s="147" t="s">
        <v>373</v>
      </c>
      <c r="J433" s="147" t="s">
        <v>373</v>
      </c>
      <c r="K433" s="147" t="s">
        <v>373</v>
      </c>
      <c r="L433" s="218"/>
      <c r="M433" s="212"/>
      <c r="N433" s="147"/>
      <c r="O433" s="145"/>
      <c r="P433" s="145"/>
      <c r="Q433" s="145"/>
      <c r="R433" s="141"/>
      <c r="S433" s="218"/>
      <c r="T433" s="212"/>
      <c r="U433" s="145"/>
      <c r="V433" s="145"/>
      <c r="W433" s="145"/>
      <c r="X433" s="145"/>
      <c r="Y433" s="147"/>
      <c r="Z433" s="218"/>
      <c r="AA433" s="212"/>
      <c r="AB433" s="145"/>
      <c r="AC433" s="145"/>
      <c r="AD433" s="145"/>
      <c r="AE433" s="145"/>
      <c r="AF433" s="141"/>
      <c r="AG433" s="218"/>
    </row>
    <row r="434" spans="1:33" hidden="1">
      <c r="A434" s="193" t="s">
        <v>388</v>
      </c>
      <c r="B434" s="193" t="s">
        <v>290</v>
      </c>
      <c r="C434" s="145"/>
      <c r="D434" s="141"/>
      <c r="E434" s="218"/>
      <c r="F434" s="212"/>
      <c r="G434" s="145"/>
      <c r="H434" s="145"/>
      <c r="I434" s="145"/>
      <c r="J434" s="145"/>
      <c r="K434" s="141"/>
      <c r="L434" s="218"/>
      <c r="M434" s="212"/>
      <c r="N434" s="145"/>
      <c r="O434" s="145"/>
      <c r="P434" s="145"/>
      <c r="Q434" s="145"/>
      <c r="R434" s="141"/>
      <c r="S434" s="218"/>
      <c r="T434" s="212"/>
      <c r="U434" s="145"/>
      <c r="V434" s="145"/>
      <c r="W434" s="145"/>
      <c r="X434" s="145"/>
      <c r="Y434" s="141"/>
      <c r="Z434" s="218"/>
      <c r="AA434" s="212"/>
      <c r="AB434" s="145"/>
      <c r="AC434" s="145"/>
      <c r="AD434" s="145"/>
      <c r="AE434" s="145"/>
      <c r="AF434" s="141"/>
      <c r="AG434" s="218"/>
    </row>
    <row r="435" spans="1:33" hidden="1">
      <c r="A435" s="193" t="s">
        <v>334</v>
      </c>
      <c r="B435" s="193" t="s">
        <v>233</v>
      </c>
      <c r="C435" s="145"/>
      <c r="D435" s="141"/>
      <c r="E435" s="218"/>
      <c r="F435" s="212"/>
      <c r="G435" s="145"/>
      <c r="H435" s="145"/>
      <c r="I435" s="145"/>
      <c r="J435" s="145"/>
      <c r="K435" s="141"/>
      <c r="L435" s="218"/>
      <c r="M435" s="212"/>
      <c r="N435" s="145"/>
      <c r="O435" s="145"/>
      <c r="P435" s="145"/>
      <c r="Q435" s="145"/>
      <c r="R435" s="141"/>
      <c r="S435" s="218"/>
      <c r="T435" s="212"/>
      <c r="U435" s="145"/>
      <c r="V435" s="145"/>
      <c r="W435" s="145"/>
      <c r="X435" s="145"/>
      <c r="Y435" s="141"/>
      <c r="Z435" s="218"/>
      <c r="AA435" s="212"/>
      <c r="AB435" s="145"/>
      <c r="AC435" s="145"/>
      <c r="AD435" s="145"/>
      <c r="AE435" s="145"/>
      <c r="AF435" s="141"/>
      <c r="AG435" s="218"/>
    </row>
    <row r="436" spans="1:33" hidden="1">
      <c r="A436" s="193" t="s">
        <v>338</v>
      </c>
      <c r="B436" s="193" t="s">
        <v>339</v>
      </c>
      <c r="C436" s="145"/>
      <c r="D436" s="141"/>
      <c r="E436" s="218"/>
      <c r="F436" s="212"/>
      <c r="G436" s="141"/>
      <c r="H436" s="145"/>
      <c r="I436" s="145"/>
      <c r="J436" s="145"/>
      <c r="K436" s="141"/>
      <c r="L436" s="218"/>
      <c r="M436" s="212"/>
      <c r="N436" s="145"/>
      <c r="O436" s="145"/>
      <c r="P436" s="145"/>
      <c r="Q436" s="145"/>
      <c r="R436" s="141"/>
      <c r="S436" s="218"/>
      <c r="T436" s="212"/>
      <c r="U436" s="145"/>
      <c r="V436" s="145"/>
      <c r="W436" s="145"/>
      <c r="X436" s="145"/>
      <c r="Y436" s="141"/>
      <c r="Z436" s="218"/>
      <c r="AA436" s="212"/>
      <c r="AB436" s="145"/>
      <c r="AC436" s="145"/>
      <c r="AD436" s="145"/>
      <c r="AE436" s="145"/>
      <c r="AF436" s="141"/>
      <c r="AG436" s="218"/>
    </row>
    <row r="437" spans="1:33" hidden="1">
      <c r="A437" s="193" t="s">
        <v>386</v>
      </c>
      <c r="B437" s="193" t="s">
        <v>341</v>
      </c>
      <c r="C437" s="145"/>
      <c r="D437" s="141"/>
      <c r="E437" s="218"/>
      <c r="F437" s="212"/>
      <c r="G437" s="141"/>
      <c r="H437" s="145"/>
      <c r="I437" s="145"/>
      <c r="J437" s="145"/>
      <c r="K437" s="141"/>
      <c r="L437" s="218"/>
      <c r="M437" s="212"/>
      <c r="N437" s="145"/>
      <c r="O437" s="145"/>
      <c r="P437" s="145"/>
      <c r="Q437" s="145"/>
      <c r="R437" s="141"/>
      <c r="S437" s="218"/>
      <c r="T437" s="212"/>
      <c r="U437" s="145"/>
      <c r="V437" s="145"/>
      <c r="W437" s="145"/>
      <c r="X437" s="145"/>
      <c r="Y437" s="141"/>
      <c r="Z437" s="218"/>
      <c r="AA437" s="212"/>
      <c r="AB437" s="145"/>
      <c r="AC437" s="145"/>
      <c r="AD437" s="145"/>
      <c r="AE437" s="145"/>
      <c r="AF437" s="141"/>
      <c r="AG437" s="218"/>
    </row>
    <row r="438" spans="1:33" hidden="1">
      <c r="A438" s="193" t="s">
        <v>10</v>
      </c>
      <c r="B438" s="193" t="s">
        <v>342</v>
      </c>
      <c r="C438" s="145"/>
      <c r="D438" s="218"/>
      <c r="E438" s="218"/>
      <c r="F438" s="144"/>
      <c r="G438" s="141"/>
      <c r="H438" s="145"/>
      <c r="I438" s="145"/>
      <c r="J438" s="145"/>
      <c r="K438" s="218"/>
      <c r="L438" s="218"/>
      <c r="M438" s="144"/>
      <c r="N438" s="145"/>
      <c r="O438" s="145"/>
      <c r="P438" s="145"/>
      <c r="Q438" s="145"/>
      <c r="R438" s="218"/>
      <c r="S438" s="218"/>
      <c r="T438" s="144"/>
      <c r="U438" s="145"/>
      <c r="V438" s="145"/>
      <c r="W438" s="145"/>
      <c r="X438" s="145"/>
      <c r="Y438" s="218"/>
      <c r="Z438" s="218"/>
      <c r="AA438" s="144"/>
      <c r="AB438" s="145"/>
      <c r="AC438" s="145"/>
      <c r="AD438" s="145"/>
      <c r="AE438" s="145"/>
      <c r="AF438" s="218"/>
      <c r="AG438" s="218"/>
    </row>
    <row r="439" spans="1:33" hidden="1">
      <c r="A439" s="193" t="s">
        <v>343</v>
      </c>
      <c r="B439" s="193" t="s">
        <v>344</v>
      </c>
      <c r="C439" s="145"/>
      <c r="D439" s="218"/>
      <c r="E439" s="218"/>
      <c r="F439" s="144"/>
      <c r="G439" s="141"/>
      <c r="H439" s="145"/>
      <c r="I439" s="145"/>
      <c r="J439" s="145"/>
      <c r="K439" s="218"/>
      <c r="L439" s="218"/>
      <c r="M439" s="144"/>
      <c r="N439" s="145"/>
      <c r="O439" s="145"/>
      <c r="P439" s="145"/>
      <c r="Q439" s="145"/>
      <c r="R439" s="218"/>
      <c r="S439" s="218"/>
      <c r="T439" s="144"/>
      <c r="U439" s="145"/>
      <c r="V439" s="145"/>
      <c r="W439" s="145"/>
      <c r="X439" s="145"/>
      <c r="Y439" s="218"/>
      <c r="Z439" s="218"/>
      <c r="AA439" s="144"/>
      <c r="AB439" s="145"/>
      <c r="AC439" s="145"/>
      <c r="AD439" s="145"/>
      <c r="AE439" s="145"/>
      <c r="AF439" s="218"/>
      <c r="AG439" s="218"/>
    </row>
    <row r="440" spans="1:33" hidden="1">
      <c r="A440" s="193" t="s">
        <v>6</v>
      </c>
      <c r="B440" s="193" t="s">
        <v>346</v>
      </c>
      <c r="C440" s="145"/>
      <c r="D440" s="218"/>
      <c r="E440" s="218"/>
      <c r="F440" s="144"/>
      <c r="G440" s="141"/>
      <c r="H440" s="145"/>
      <c r="I440" s="145"/>
      <c r="J440" s="145"/>
      <c r="K440" s="218"/>
      <c r="L440" s="218"/>
      <c r="M440" s="144"/>
      <c r="N440" s="145"/>
      <c r="O440" s="145"/>
      <c r="P440" s="145"/>
      <c r="Q440" s="145"/>
      <c r="R440" s="218"/>
      <c r="S440" s="218"/>
      <c r="T440" s="144"/>
      <c r="U440" s="145"/>
      <c r="V440" s="145"/>
      <c r="W440" s="145"/>
      <c r="X440" s="145"/>
      <c r="Y440" s="218"/>
      <c r="Z440" s="218"/>
      <c r="AA440" s="144"/>
      <c r="AB440" s="145"/>
      <c r="AC440" s="145"/>
      <c r="AD440" s="145"/>
      <c r="AE440" s="145"/>
      <c r="AF440" s="218"/>
      <c r="AG440" s="218"/>
    </row>
    <row r="441" spans="1:33" hidden="1">
      <c r="A441" s="193" t="s">
        <v>362</v>
      </c>
      <c r="B441" s="193" t="s">
        <v>348</v>
      </c>
      <c r="C441" s="145"/>
      <c r="D441" s="218"/>
      <c r="E441" s="218"/>
      <c r="F441" s="144"/>
      <c r="G441" s="141"/>
      <c r="H441" s="145"/>
      <c r="I441" s="145"/>
      <c r="J441" s="145"/>
      <c r="K441" s="218"/>
      <c r="L441" s="218"/>
      <c r="M441" s="144"/>
      <c r="N441" s="145"/>
      <c r="O441" s="145"/>
      <c r="P441" s="145"/>
      <c r="Q441" s="145"/>
      <c r="R441" s="218"/>
      <c r="S441" s="218"/>
      <c r="T441" s="145"/>
      <c r="U441" s="145"/>
      <c r="V441" s="147" t="s">
        <v>373</v>
      </c>
      <c r="W441" s="147" t="s">
        <v>373</v>
      </c>
      <c r="X441" s="147" t="s">
        <v>373</v>
      </c>
      <c r="Y441" s="218"/>
      <c r="Z441" s="218"/>
      <c r="AA441" s="147" t="s">
        <v>373</v>
      </c>
      <c r="AB441" s="147" t="s">
        <v>373</v>
      </c>
      <c r="AC441" s="147"/>
      <c r="AD441" s="147"/>
      <c r="AE441" s="147"/>
      <c r="AF441" s="218"/>
      <c r="AG441" s="218"/>
    </row>
    <row r="442" spans="1:33" hidden="1">
      <c r="A442" s="79" t="s">
        <v>18</v>
      </c>
      <c r="B442" s="193" t="s">
        <v>379</v>
      </c>
      <c r="C442" s="145"/>
      <c r="D442" s="218"/>
      <c r="E442" s="218"/>
      <c r="F442" s="144"/>
      <c r="G442" s="141"/>
      <c r="H442" s="145"/>
      <c r="I442" s="145"/>
      <c r="J442" s="145"/>
      <c r="K442" s="218"/>
      <c r="L442" s="218"/>
      <c r="M442" s="144"/>
      <c r="N442" s="145"/>
      <c r="O442" s="145"/>
      <c r="P442" s="145"/>
      <c r="Q442" s="145"/>
      <c r="R442" s="218"/>
      <c r="S442" s="218"/>
      <c r="T442" s="144"/>
      <c r="U442" s="145"/>
      <c r="V442" s="145"/>
      <c r="W442" s="145"/>
      <c r="X442" s="145"/>
      <c r="Y442" s="218"/>
      <c r="Z442" s="218"/>
      <c r="AA442" s="144"/>
      <c r="AB442" s="145"/>
      <c r="AC442" s="145"/>
      <c r="AD442" s="145"/>
      <c r="AE442" s="145"/>
      <c r="AF442" s="218"/>
      <c r="AG442" s="218"/>
    </row>
    <row r="443" spans="1:33" hidden="1">
      <c r="A443" s="193" t="s">
        <v>387</v>
      </c>
      <c r="B443" s="193" t="s">
        <v>352</v>
      </c>
      <c r="C443" s="145"/>
      <c r="D443" s="141"/>
      <c r="E443" s="218"/>
      <c r="F443" s="212"/>
      <c r="G443" s="141"/>
      <c r="H443" s="145"/>
      <c r="I443" s="145"/>
      <c r="J443" s="145"/>
      <c r="K443" s="141"/>
      <c r="L443" s="218"/>
      <c r="M443" s="212"/>
      <c r="N443" s="145"/>
      <c r="O443" s="145"/>
      <c r="P443" s="145"/>
      <c r="Q443" s="145"/>
      <c r="R443" s="141"/>
      <c r="S443" s="218"/>
      <c r="T443" s="212"/>
      <c r="U443" s="145"/>
      <c r="V443" s="145"/>
      <c r="W443" s="145"/>
      <c r="X443" s="145"/>
      <c r="Y443" s="141"/>
      <c r="Z443" s="218"/>
      <c r="AA443" s="212"/>
      <c r="AB443" s="145"/>
      <c r="AC443" s="145"/>
      <c r="AD443" s="145"/>
      <c r="AE443" s="145"/>
      <c r="AF443" s="141"/>
      <c r="AG443" s="218"/>
    </row>
    <row r="444" spans="1:33" hidden="1">
      <c r="A444" s="193" t="s">
        <v>372</v>
      </c>
      <c r="B444" s="193" t="s">
        <v>364</v>
      </c>
      <c r="C444" s="145"/>
      <c r="D444" s="141"/>
      <c r="E444" s="218"/>
      <c r="F444" s="212"/>
      <c r="G444" s="145"/>
      <c r="H444" s="145"/>
      <c r="I444" s="145"/>
      <c r="J444" s="145"/>
      <c r="K444" s="141"/>
      <c r="L444" s="218"/>
      <c r="M444" s="212"/>
      <c r="N444" s="145"/>
      <c r="O444" s="145"/>
      <c r="P444" s="145"/>
      <c r="Q444" s="145"/>
      <c r="R444" s="141"/>
      <c r="S444" s="218"/>
      <c r="T444" s="212"/>
      <c r="U444" s="145"/>
      <c r="V444" s="145"/>
      <c r="W444" s="145"/>
      <c r="X444" s="145"/>
      <c r="Y444" s="141"/>
      <c r="Z444" s="218"/>
      <c r="AA444" s="212"/>
      <c r="AB444" s="145"/>
      <c r="AC444" s="145"/>
      <c r="AD444" s="145"/>
      <c r="AE444" s="145"/>
      <c r="AF444" s="141"/>
      <c r="AG444" s="218"/>
    </row>
    <row r="445" spans="1:33" hidden="1"/>
    <row r="446" spans="1:33" hidden="1"/>
    <row r="447" spans="1:33" ht="20.25" hidden="1">
      <c r="A447" s="113" t="s">
        <v>150</v>
      </c>
    </row>
    <row r="448" spans="1:33" hidden="1">
      <c r="A448" s="661" t="s">
        <v>321</v>
      </c>
      <c r="B448" s="661" t="s">
        <v>322</v>
      </c>
      <c r="C448" s="316"/>
      <c r="D448" s="602" t="s">
        <v>119</v>
      </c>
      <c r="E448" s="602" t="s">
        <v>120</v>
      </c>
      <c r="F448" s="602" t="s">
        <v>116</v>
      </c>
      <c r="G448" s="602" t="s">
        <v>117</v>
      </c>
      <c r="H448" s="602" t="s">
        <v>116</v>
      </c>
      <c r="I448" s="602" t="s">
        <v>118</v>
      </c>
      <c r="J448" s="602" t="s">
        <v>119</v>
      </c>
      <c r="K448" s="602" t="s">
        <v>119</v>
      </c>
      <c r="L448" s="602" t="s">
        <v>120</v>
      </c>
      <c r="M448" s="602" t="s">
        <v>116</v>
      </c>
      <c r="N448" s="602" t="s">
        <v>117</v>
      </c>
      <c r="O448" s="602" t="s">
        <v>116</v>
      </c>
      <c r="P448" s="602" t="s">
        <v>118</v>
      </c>
      <c r="Q448" s="602" t="s">
        <v>119</v>
      </c>
      <c r="R448" s="602" t="s">
        <v>119</v>
      </c>
      <c r="S448" s="602" t="s">
        <v>120</v>
      </c>
      <c r="T448" s="602" t="s">
        <v>116</v>
      </c>
      <c r="U448" s="602" t="s">
        <v>117</v>
      </c>
      <c r="V448" s="602" t="s">
        <v>116</v>
      </c>
      <c r="W448" s="602" t="s">
        <v>118</v>
      </c>
      <c r="X448" s="602" t="s">
        <v>119</v>
      </c>
      <c r="Y448" s="602" t="s">
        <v>119</v>
      </c>
      <c r="Z448" s="602" t="s">
        <v>120</v>
      </c>
      <c r="AA448" s="602" t="s">
        <v>116</v>
      </c>
      <c r="AB448" s="602" t="s">
        <v>117</v>
      </c>
      <c r="AC448" s="602" t="s">
        <v>116</v>
      </c>
      <c r="AD448" s="602" t="s">
        <v>118</v>
      </c>
      <c r="AE448" s="602" t="s">
        <v>119</v>
      </c>
      <c r="AF448" s="602" t="s">
        <v>119</v>
      </c>
      <c r="AG448" s="602" t="s">
        <v>120</v>
      </c>
    </row>
    <row r="449" spans="1:33" hidden="1">
      <c r="A449" s="661"/>
      <c r="B449" s="661"/>
      <c r="C449" s="316"/>
      <c r="D449" s="602">
        <v>1</v>
      </c>
      <c r="E449" s="602">
        <v>2</v>
      </c>
      <c r="F449" s="602">
        <f>E449+1</f>
        <v>3</v>
      </c>
      <c r="G449" s="602">
        <f t="shared" ref="G449:AG449" si="0">F449+1</f>
        <v>4</v>
      </c>
      <c r="H449" s="602">
        <f t="shared" si="0"/>
        <v>5</v>
      </c>
      <c r="I449" s="602">
        <f t="shared" si="0"/>
        <v>6</v>
      </c>
      <c r="J449" s="602">
        <f t="shared" si="0"/>
        <v>7</v>
      </c>
      <c r="K449" s="602">
        <f t="shared" si="0"/>
        <v>8</v>
      </c>
      <c r="L449" s="602">
        <f t="shared" si="0"/>
        <v>9</v>
      </c>
      <c r="M449" s="602">
        <f t="shared" si="0"/>
        <v>10</v>
      </c>
      <c r="N449" s="602">
        <f t="shared" si="0"/>
        <v>11</v>
      </c>
      <c r="O449" s="602">
        <f t="shared" si="0"/>
        <v>12</v>
      </c>
      <c r="P449" s="602">
        <f t="shared" si="0"/>
        <v>13</v>
      </c>
      <c r="Q449" s="602">
        <f t="shared" si="0"/>
        <v>14</v>
      </c>
      <c r="R449" s="602">
        <f t="shared" si="0"/>
        <v>15</v>
      </c>
      <c r="S449" s="602">
        <f t="shared" si="0"/>
        <v>16</v>
      </c>
      <c r="T449" s="602">
        <f t="shared" si="0"/>
        <v>17</v>
      </c>
      <c r="U449" s="602">
        <f t="shared" si="0"/>
        <v>18</v>
      </c>
      <c r="V449" s="602">
        <f t="shared" si="0"/>
        <v>19</v>
      </c>
      <c r="W449" s="602">
        <f t="shared" si="0"/>
        <v>20</v>
      </c>
      <c r="X449" s="602">
        <f t="shared" si="0"/>
        <v>21</v>
      </c>
      <c r="Y449" s="602">
        <f t="shared" si="0"/>
        <v>22</v>
      </c>
      <c r="Z449" s="602">
        <f t="shared" si="0"/>
        <v>23</v>
      </c>
      <c r="AA449" s="602">
        <f t="shared" si="0"/>
        <v>24</v>
      </c>
      <c r="AB449" s="602">
        <f t="shared" si="0"/>
        <v>25</v>
      </c>
      <c r="AC449" s="602">
        <f t="shared" si="0"/>
        <v>26</v>
      </c>
      <c r="AD449" s="602">
        <f t="shared" si="0"/>
        <v>27</v>
      </c>
      <c r="AE449" s="602">
        <f t="shared" si="0"/>
        <v>28</v>
      </c>
      <c r="AF449" s="602">
        <f t="shared" si="0"/>
        <v>29</v>
      </c>
      <c r="AG449" s="602">
        <f t="shared" si="0"/>
        <v>30</v>
      </c>
    </row>
    <row r="450" spans="1:33" hidden="1">
      <c r="A450" s="193" t="s">
        <v>357</v>
      </c>
      <c r="B450" s="193" t="s">
        <v>324</v>
      </c>
      <c r="C450" s="145"/>
      <c r="D450" s="212"/>
      <c r="E450" s="323"/>
      <c r="F450" s="315"/>
      <c r="G450" s="141"/>
      <c r="H450" s="145"/>
      <c r="I450" s="145"/>
      <c r="J450" s="212"/>
      <c r="K450" s="212"/>
      <c r="L450" s="145"/>
      <c r="M450" s="145"/>
      <c r="N450" s="145"/>
      <c r="O450" s="145"/>
      <c r="P450" s="145"/>
      <c r="Q450" s="212"/>
      <c r="R450" s="212"/>
      <c r="S450" s="145"/>
      <c r="T450" s="145"/>
      <c r="U450" s="145"/>
      <c r="V450" s="145"/>
      <c r="W450" s="145"/>
      <c r="X450" s="212"/>
      <c r="Y450" s="212"/>
      <c r="Z450" s="145"/>
      <c r="AA450" s="141"/>
      <c r="AB450" s="141"/>
      <c r="AC450" s="145"/>
      <c r="AD450" s="145"/>
      <c r="AE450" s="212"/>
      <c r="AF450" s="212"/>
      <c r="AG450" s="79"/>
    </row>
    <row r="451" spans="1:33" hidden="1">
      <c r="A451" s="193" t="s">
        <v>44</v>
      </c>
      <c r="B451" s="193" t="s">
        <v>326</v>
      </c>
      <c r="C451" s="145"/>
      <c r="D451" s="212"/>
      <c r="E451" s="145"/>
      <c r="F451" s="141"/>
      <c r="G451" s="141"/>
      <c r="H451" s="141"/>
      <c r="I451" s="145"/>
      <c r="J451" s="212"/>
      <c r="K451" s="212"/>
      <c r="L451" s="175"/>
      <c r="M451" s="141"/>
      <c r="N451" s="141"/>
      <c r="O451" s="145"/>
      <c r="P451" s="145"/>
      <c r="Q451" s="212"/>
      <c r="R451" s="212"/>
      <c r="S451" s="145"/>
      <c r="T451" s="141"/>
      <c r="U451" s="141"/>
      <c r="V451" s="145"/>
      <c r="W451" s="145"/>
      <c r="X451" s="212"/>
      <c r="Y451" s="212"/>
      <c r="Z451" s="145"/>
      <c r="AA451" s="141"/>
      <c r="AB451" s="141"/>
      <c r="AC451" s="145"/>
      <c r="AD451" s="145"/>
      <c r="AE451" s="212"/>
      <c r="AF451" s="212"/>
      <c r="AG451" s="145"/>
    </row>
    <row r="452" spans="1:33" hidden="1">
      <c r="A452" s="196" t="s">
        <v>358</v>
      </c>
      <c r="B452" s="196" t="s">
        <v>329</v>
      </c>
      <c r="C452" s="145"/>
      <c r="D452" s="212"/>
      <c r="E452" s="175"/>
      <c r="F452" s="141"/>
      <c r="G452" s="145"/>
      <c r="H452" s="145"/>
      <c r="I452" s="145"/>
      <c r="J452" s="212"/>
      <c r="K452" s="212"/>
      <c r="L452" s="145"/>
      <c r="M452" s="145"/>
      <c r="N452" s="145"/>
      <c r="O452" s="145"/>
      <c r="P452" s="145"/>
      <c r="Q452" s="212"/>
      <c r="R452" s="212"/>
      <c r="S452" s="145"/>
      <c r="T452" s="145"/>
      <c r="U452" s="145"/>
      <c r="V452" s="145"/>
      <c r="W452" s="145"/>
      <c r="X452" s="212"/>
      <c r="Y452" s="212"/>
      <c r="Z452" s="145"/>
      <c r="AA452" s="141"/>
      <c r="AB452" s="141"/>
      <c r="AC452" s="145"/>
      <c r="AD452" s="145"/>
      <c r="AE452" s="212"/>
      <c r="AF452" s="212"/>
      <c r="AG452" s="145"/>
    </row>
    <row r="453" spans="1:33" hidden="1">
      <c r="A453" s="193" t="s">
        <v>24</v>
      </c>
      <c r="B453" s="193" t="s">
        <v>331</v>
      </c>
      <c r="C453" s="145"/>
      <c r="D453" s="212"/>
      <c r="E453" s="145"/>
      <c r="F453" s="141"/>
      <c r="G453" s="141"/>
      <c r="H453" s="145"/>
      <c r="I453" s="145"/>
      <c r="J453" s="212"/>
      <c r="K453" s="212"/>
      <c r="L453" s="145"/>
      <c r="M453" s="141"/>
      <c r="N453" s="141"/>
      <c r="O453" s="145"/>
      <c r="P453" s="145"/>
      <c r="Q453" s="212"/>
      <c r="R453" s="212"/>
      <c r="S453" s="145"/>
      <c r="T453" s="145"/>
      <c r="U453" s="145"/>
      <c r="V453" s="145"/>
      <c r="W453" s="145"/>
      <c r="X453" s="212"/>
      <c r="Y453" s="212"/>
      <c r="Z453" s="145"/>
      <c r="AA453" s="141"/>
      <c r="AB453" s="141"/>
      <c r="AC453" s="145"/>
      <c r="AD453" s="145"/>
      <c r="AE453" s="212"/>
      <c r="AF453" s="212"/>
      <c r="AG453" s="145"/>
    </row>
    <row r="454" spans="1:33" hidden="1">
      <c r="A454" s="193" t="s">
        <v>389</v>
      </c>
      <c r="B454" s="193" t="s">
        <v>290</v>
      </c>
      <c r="C454" s="145"/>
      <c r="D454" s="212"/>
      <c r="E454" s="145"/>
      <c r="F454" s="141"/>
      <c r="G454" s="141"/>
      <c r="H454" s="145"/>
      <c r="I454" s="145"/>
      <c r="J454" s="212"/>
      <c r="K454" s="212"/>
      <c r="L454" s="145"/>
      <c r="M454" s="141"/>
      <c r="N454" s="141"/>
      <c r="O454" s="145"/>
      <c r="P454" s="145"/>
      <c r="Q454" s="212"/>
      <c r="R454" s="212"/>
      <c r="S454" s="145"/>
      <c r="T454" s="141"/>
      <c r="U454" s="141"/>
      <c r="V454" s="145"/>
      <c r="W454" s="145"/>
      <c r="X454" s="212"/>
      <c r="Y454" s="212"/>
      <c r="Z454" s="145"/>
      <c r="AA454" s="141"/>
      <c r="AB454" s="141"/>
      <c r="AC454" s="145"/>
      <c r="AD454" s="145"/>
      <c r="AE454" s="212"/>
      <c r="AF454" s="212"/>
      <c r="AG454" s="145"/>
    </row>
    <row r="455" spans="1:33" hidden="1">
      <c r="A455" s="193" t="s">
        <v>334</v>
      </c>
      <c r="B455" s="193" t="s">
        <v>233</v>
      </c>
      <c r="C455" s="145"/>
      <c r="D455" s="212"/>
      <c r="E455" s="145"/>
      <c r="F455" s="141"/>
      <c r="G455" s="141"/>
      <c r="H455" s="145"/>
      <c r="I455" s="145"/>
      <c r="J455" s="212"/>
      <c r="K455" s="212"/>
      <c r="L455" s="145"/>
      <c r="M455" s="141"/>
      <c r="N455" s="141"/>
      <c r="O455" s="145"/>
      <c r="P455" s="145"/>
      <c r="Q455" s="212"/>
      <c r="R455" s="212"/>
      <c r="S455" s="145"/>
      <c r="T455" s="141"/>
      <c r="U455" s="141"/>
      <c r="V455" s="145"/>
      <c r="W455" s="145"/>
      <c r="X455" s="212"/>
      <c r="Y455" s="212"/>
      <c r="Z455" s="145"/>
      <c r="AA455" s="141"/>
      <c r="AB455" s="141"/>
      <c r="AC455" s="145"/>
      <c r="AD455" s="145"/>
      <c r="AE455" s="212"/>
      <c r="AF455" s="212"/>
      <c r="AG455" s="145"/>
    </row>
    <row r="456" spans="1:33" hidden="1">
      <c r="A456" s="193" t="s">
        <v>338</v>
      </c>
      <c r="B456" s="193" t="s">
        <v>339</v>
      </c>
      <c r="C456" s="145"/>
      <c r="D456" s="212"/>
      <c r="E456" s="145"/>
      <c r="F456" s="141"/>
      <c r="G456" s="141"/>
      <c r="H456" s="145"/>
      <c r="I456" s="145"/>
      <c r="J456" s="212"/>
      <c r="K456" s="212"/>
      <c r="L456" s="145"/>
      <c r="M456" s="141"/>
      <c r="N456" s="141"/>
      <c r="O456" s="145"/>
      <c r="P456" s="145"/>
      <c r="Q456" s="212"/>
      <c r="R456" s="212"/>
      <c r="S456" s="145"/>
      <c r="T456" s="141"/>
      <c r="U456" s="141"/>
      <c r="V456" s="145"/>
      <c r="W456" s="145"/>
      <c r="X456" s="212"/>
      <c r="Y456" s="212"/>
      <c r="Z456" s="145"/>
      <c r="AA456" s="141"/>
      <c r="AB456" s="141"/>
      <c r="AC456" s="145"/>
      <c r="AD456" s="145"/>
      <c r="AE456" s="212"/>
      <c r="AF456" s="212"/>
      <c r="AG456" s="145"/>
    </row>
    <row r="457" spans="1:33" hidden="1">
      <c r="A457" s="193" t="s">
        <v>386</v>
      </c>
      <c r="B457" s="193" t="s">
        <v>341</v>
      </c>
      <c r="C457" s="145"/>
      <c r="D457" s="212"/>
      <c r="E457" s="145"/>
      <c r="F457" s="141"/>
      <c r="G457" s="141"/>
      <c r="H457" s="145"/>
      <c r="I457" s="145"/>
      <c r="J457" s="212"/>
      <c r="K457" s="212"/>
      <c r="L457" s="145"/>
      <c r="M457" s="141"/>
      <c r="N457" s="141"/>
      <c r="O457" s="145"/>
      <c r="P457" s="145"/>
      <c r="Q457" s="212"/>
      <c r="R457" s="212"/>
      <c r="S457" s="145"/>
      <c r="T457" s="141"/>
      <c r="U457" s="141"/>
      <c r="V457" s="145"/>
      <c r="W457" s="145"/>
      <c r="X457" s="212"/>
      <c r="Y457" s="212"/>
      <c r="Z457" s="145"/>
      <c r="AA457" s="141"/>
      <c r="AB457" s="141"/>
      <c r="AC457" s="145"/>
      <c r="AD457" s="145"/>
      <c r="AE457" s="212"/>
      <c r="AF457" s="212"/>
      <c r="AG457" s="145"/>
    </row>
    <row r="458" spans="1:33" hidden="1">
      <c r="A458" s="193" t="s">
        <v>10</v>
      </c>
      <c r="B458" s="193" t="s">
        <v>342</v>
      </c>
      <c r="C458" s="145"/>
      <c r="D458" s="145"/>
      <c r="E458" s="145"/>
      <c r="F458" s="141"/>
      <c r="G458" s="145"/>
      <c r="H458" s="141"/>
      <c r="I458" s="212"/>
      <c r="J458" s="212"/>
      <c r="K458" s="141"/>
      <c r="L458" s="141"/>
      <c r="M458" s="141"/>
      <c r="N458" s="141"/>
      <c r="O458" s="141"/>
      <c r="P458" s="212"/>
      <c r="Q458" s="212"/>
      <c r="R458" s="145"/>
      <c r="S458" s="145"/>
      <c r="T458" s="145"/>
      <c r="U458" s="145"/>
      <c r="V458" s="145"/>
      <c r="W458" s="212"/>
      <c r="X458" s="212"/>
      <c r="Y458" s="145"/>
      <c r="Z458" s="145"/>
      <c r="AA458" s="145"/>
      <c r="AB458" s="145"/>
      <c r="AC458" s="145"/>
      <c r="AD458" s="212"/>
      <c r="AE458" s="212"/>
      <c r="AF458" s="145"/>
      <c r="AG458" s="145"/>
    </row>
    <row r="459" spans="1:33" hidden="1">
      <c r="A459" s="193" t="s">
        <v>343</v>
      </c>
      <c r="B459" s="193" t="s">
        <v>344</v>
      </c>
      <c r="C459" s="145"/>
      <c r="D459" s="145"/>
      <c r="E459" s="145"/>
      <c r="F459" s="141"/>
      <c r="G459" s="145"/>
      <c r="H459" s="145"/>
      <c r="I459" s="212"/>
      <c r="J459" s="212"/>
      <c r="K459" s="145"/>
      <c r="L459" s="141"/>
      <c r="M459" s="141"/>
      <c r="N459" s="145"/>
      <c r="O459" s="145"/>
      <c r="P459" s="212"/>
      <c r="Q459" s="212"/>
      <c r="R459" s="141"/>
      <c r="S459" s="141"/>
      <c r="T459" s="141"/>
      <c r="U459" s="145"/>
      <c r="V459" s="145"/>
      <c r="W459" s="212"/>
      <c r="X459" s="212"/>
      <c r="Y459" s="141"/>
      <c r="Z459" s="141"/>
      <c r="AA459" s="141"/>
      <c r="AB459" s="145"/>
      <c r="AC459" s="145"/>
      <c r="AD459" s="212"/>
      <c r="AE459" s="212"/>
      <c r="AF459" s="145"/>
      <c r="AG459" s="145"/>
    </row>
    <row r="460" spans="1:33" hidden="1">
      <c r="A460" s="193" t="s">
        <v>6</v>
      </c>
      <c r="B460" s="193" t="s">
        <v>346</v>
      </c>
      <c r="C460" s="145"/>
      <c r="D460" s="145"/>
      <c r="E460" s="145"/>
      <c r="F460" s="141"/>
      <c r="G460" s="145"/>
      <c r="H460" s="145"/>
      <c r="I460" s="212"/>
      <c r="J460" s="212"/>
      <c r="K460" s="145"/>
      <c r="L460" s="141"/>
      <c r="M460" s="141"/>
      <c r="N460" s="145"/>
      <c r="O460" s="145"/>
      <c r="P460" s="212"/>
      <c r="Q460" s="212"/>
      <c r="R460" s="141"/>
      <c r="S460" s="141"/>
      <c r="T460" s="141"/>
      <c r="U460" s="145"/>
      <c r="V460" s="145"/>
      <c r="W460" s="212"/>
      <c r="X460" s="212"/>
      <c r="Y460" s="141"/>
      <c r="Z460" s="141"/>
      <c r="AA460" s="141"/>
      <c r="AB460" s="145"/>
      <c r="AC460" s="145"/>
      <c r="AD460" s="212"/>
      <c r="AE460" s="212"/>
      <c r="AF460" s="145"/>
      <c r="AG460" s="145"/>
    </row>
    <row r="461" spans="1:33" hidden="1">
      <c r="A461" s="193" t="s">
        <v>362</v>
      </c>
      <c r="B461" s="193" t="s">
        <v>348</v>
      </c>
      <c r="C461" s="145"/>
      <c r="D461" s="147"/>
      <c r="E461" s="147"/>
      <c r="F461" s="147"/>
      <c r="G461" s="145"/>
      <c r="H461" s="145"/>
      <c r="I461" s="212"/>
      <c r="J461" s="212"/>
      <c r="K461" s="145"/>
      <c r="L461" s="141"/>
      <c r="M461" s="141"/>
      <c r="N461" s="145"/>
      <c r="O461" s="145"/>
      <c r="P461" s="212"/>
      <c r="Q461" s="212"/>
      <c r="R461" s="141"/>
      <c r="S461" s="141"/>
      <c r="T461" s="141"/>
      <c r="U461" s="145"/>
      <c r="V461" s="145"/>
      <c r="W461" s="212"/>
      <c r="X461" s="212"/>
      <c r="Y461" s="141"/>
      <c r="Z461" s="141"/>
      <c r="AA461" s="141"/>
      <c r="AB461" s="145"/>
      <c r="AC461" s="145"/>
      <c r="AD461" s="212"/>
      <c r="AE461" s="212"/>
      <c r="AF461" s="145"/>
      <c r="AG461" s="145"/>
    </row>
    <row r="462" spans="1:33" hidden="1">
      <c r="A462" s="79" t="s">
        <v>18</v>
      </c>
      <c r="B462" s="193" t="s">
        <v>379</v>
      </c>
      <c r="C462" s="145"/>
      <c r="D462" s="145"/>
      <c r="E462" s="145"/>
      <c r="F462" s="141"/>
      <c r="G462" s="145"/>
      <c r="H462" s="145"/>
      <c r="I462" s="212"/>
      <c r="J462" s="212"/>
      <c r="K462" s="145"/>
      <c r="L462" s="141"/>
      <c r="M462" s="141"/>
      <c r="N462" s="145"/>
      <c r="O462" s="145"/>
      <c r="P462" s="212"/>
      <c r="Q462" s="212"/>
      <c r="R462" s="141"/>
      <c r="S462" s="141"/>
      <c r="T462" s="141"/>
      <c r="U462" s="145"/>
      <c r="V462" s="145"/>
      <c r="W462" s="212"/>
      <c r="X462" s="212"/>
      <c r="Y462" s="141"/>
      <c r="Z462" s="141"/>
      <c r="AA462" s="141"/>
      <c r="AB462" s="145"/>
      <c r="AC462" s="145"/>
      <c r="AD462" s="212"/>
      <c r="AE462" s="212"/>
      <c r="AF462" s="145"/>
      <c r="AG462" s="145"/>
    </row>
    <row r="463" spans="1:33" hidden="1">
      <c r="A463" s="193" t="s">
        <v>387</v>
      </c>
      <c r="B463" s="193" t="s">
        <v>352</v>
      </c>
      <c r="C463" s="145"/>
      <c r="D463" s="212"/>
      <c r="E463" s="145"/>
      <c r="F463" s="141"/>
      <c r="G463" s="141"/>
      <c r="H463" s="145"/>
      <c r="I463" s="145"/>
      <c r="J463" s="212"/>
      <c r="K463" s="212"/>
      <c r="L463" s="145"/>
      <c r="M463" s="141"/>
      <c r="N463" s="141"/>
      <c r="O463" s="145"/>
      <c r="P463" s="145"/>
      <c r="Q463" s="212"/>
      <c r="R463" s="212"/>
      <c r="S463" s="145"/>
      <c r="T463" s="141"/>
      <c r="U463" s="141"/>
      <c r="V463" s="145"/>
      <c r="W463" s="145"/>
      <c r="X463" s="212"/>
      <c r="Y463" s="212"/>
      <c r="Z463" s="145"/>
      <c r="AA463" s="141"/>
      <c r="AB463" s="141"/>
      <c r="AC463" s="145"/>
      <c r="AD463" s="145"/>
      <c r="AE463" s="212"/>
      <c r="AF463" s="212"/>
      <c r="AG463" s="145"/>
    </row>
    <row r="464" spans="1:33" hidden="1">
      <c r="A464" s="193" t="s">
        <v>372</v>
      </c>
      <c r="B464" s="193" t="s">
        <v>364</v>
      </c>
      <c r="C464" s="145"/>
      <c r="D464" s="212"/>
      <c r="E464" s="145"/>
      <c r="F464" s="141"/>
      <c r="G464" s="141"/>
      <c r="H464" s="145"/>
      <c r="I464" s="145"/>
      <c r="J464" s="212"/>
      <c r="K464" s="212"/>
      <c r="L464" s="145"/>
      <c r="M464" s="141"/>
      <c r="N464" s="141"/>
      <c r="O464" s="145"/>
      <c r="P464" s="145"/>
      <c r="Q464" s="212"/>
      <c r="R464" s="212"/>
      <c r="S464" s="145"/>
      <c r="T464" s="141"/>
      <c r="U464" s="141"/>
      <c r="V464" s="145"/>
      <c r="W464" s="145"/>
      <c r="X464" s="212"/>
      <c r="Y464" s="212"/>
      <c r="Z464" s="145"/>
      <c r="AA464" s="141"/>
      <c r="AB464" s="141"/>
      <c r="AC464" s="145"/>
      <c r="AD464" s="145"/>
      <c r="AE464" s="212"/>
      <c r="AF464" s="212"/>
      <c r="AG464" s="145"/>
    </row>
    <row r="465" spans="1:33" hidden="1"/>
    <row r="466" spans="1:33" ht="20.25" hidden="1">
      <c r="A466" s="113" t="s">
        <v>168</v>
      </c>
    </row>
    <row r="467" spans="1:33" hidden="1">
      <c r="A467" s="661" t="s">
        <v>321</v>
      </c>
      <c r="B467" s="661" t="s">
        <v>322</v>
      </c>
      <c r="C467" s="602" t="s">
        <v>116</v>
      </c>
      <c r="D467" s="602" t="s">
        <v>117</v>
      </c>
      <c r="E467" s="602" t="s">
        <v>116</v>
      </c>
      <c r="F467" s="602" t="s">
        <v>118</v>
      </c>
      <c r="G467" s="602" t="s">
        <v>119</v>
      </c>
      <c r="H467" s="602" t="s">
        <v>119</v>
      </c>
      <c r="I467" s="602" t="s">
        <v>120</v>
      </c>
      <c r="J467" s="602" t="s">
        <v>116</v>
      </c>
      <c r="K467" s="602" t="s">
        <v>117</v>
      </c>
      <c r="L467" s="602" t="s">
        <v>116</v>
      </c>
      <c r="M467" s="602" t="s">
        <v>118</v>
      </c>
      <c r="N467" s="602" t="s">
        <v>119</v>
      </c>
      <c r="O467" s="602" t="s">
        <v>119</v>
      </c>
      <c r="P467" s="602" t="s">
        <v>120</v>
      </c>
      <c r="Q467" s="602" t="s">
        <v>116</v>
      </c>
      <c r="R467" s="602" t="s">
        <v>117</v>
      </c>
      <c r="S467" s="602" t="s">
        <v>116</v>
      </c>
      <c r="T467" s="602" t="s">
        <v>118</v>
      </c>
      <c r="U467" s="602" t="s">
        <v>119</v>
      </c>
      <c r="V467" s="602" t="s">
        <v>119</v>
      </c>
      <c r="W467" s="602" t="s">
        <v>120</v>
      </c>
      <c r="X467" s="602" t="s">
        <v>116</v>
      </c>
      <c r="Y467" s="602" t="s">
        <v>117</v>
      </c>
      <c r="Z467" s="602" t="s">
        <v>116</v>
      </c>
      <c r="AA467" s="602" t="s">
        <v>118</v>
      </c>
      <c r="AB467" s="602" t="s">
        <v>119</v>
      </c>
      <c r="AC467" s="602" t="s">
        <v>119</v>
      </c>
      <c r="AD467" s="602" t="s">
        <v>120</v>
      </c>
      <c r="AE467" s="602" t="s">
        <v>116</v>
      </c>
      <c r="AF467" s="602" t="s">
        <v>117</v>
      </c>
      <c r="AG467" s="602" t="s">
        <v>116</v>
      </c>
    </row>
    <row r="468" spans="1:33" hidden="1">
      <c r="A468" s="661"/>
      <c r="B468" s="661"/>
      <c r="C468" s="602">
        <v>1</v>
      </c>
      <c r="D468" s="602">
        <v>2</v>
      </c>
      <c r="E468" s="602">
        <v>3</v>
      </c>
      <c r="F468" s="602">
        <v>4</v>
      </c>
      <c r="G468" s="602">
        <v>5</v>
      </c>
      <c r="H468" s="602">
        <v>6</v>
      </c>
      <c r="I468" s="602">
        <v>7</v>
      </c>
      <c r="J468" s="602">
        <v>8</v>
      </c>
      <c r="K468" s="602">
        <v>9</v>
      </c>
      <c r="L468" s="602">
        <v>10</v>
      </c>
      <c r="M468" s="602">
        <v>11</v>
      </c>
      <c r="N468" s="602">
        <v>12</v>
      </c>
      <c r="O468" s="602">
        <v>13</v>
      </c>
      <c r="P468" s="602">
        <v>14</v>
      </c>
      <c r="Q468" s="602">
        <v>15</v>
      </c>
      <c r="R468" s="602">
        <v>16</v>
      </c>
      <c r="S468" s="602">
        <v>17</v>
      </c>
      <c r="T468" s="602">
        <v>18</v>
      </c>
      <c r="U468" s="602">
        <v>19</v>
      </c>
      <c r="V468" s="602">
        <v>20</v>
      </c>
      <c r="W468" s="602">
        <v>21</v>
      </c>
      <c r="X468" s="602">
        <v>22</v>
      </c>
      <c r="Y468" s="602">
        <v>23</v>
      </c>
      <c r="Z468" s="602">
        <v>24</v>
      </c>
      <c r="AA468" s="602">
        <v>25</v>
      </c>
      <c r="AB468" s="602">
        <v>26</v>
      </c>
      <c r="AC468" s="602">
        <v>27</v>
      </c>
      <c r="AD468" s="602">
        <v>28</v>
      </c>
      <c r="AE468" s="602">
        <v>29</v>
      </c>
      <c r="AF468" s="602">
        <v>30</v>
      </c>
      <c r="AG468" s="602">
        <v>31</v>
      </c>
    </row>
    <row r="469" spans="1:33" hidden="1">
      <c r="A469" s="193" t="s">
        <v>357</v>
      </c>
      <c r="B469" s="193" t="s">
        <v>324</v>
      </c>
      <c r="C469" s="145"/>
      <c r="D469" s="145"/>
      <c r="E469" s="145"/>
      <c r="F469" s="141"/>
      <c r="G469" s="218"/>
      <c r="H469" s="212"/>
      <c r="I469" s="145"/>
      <c r="J469" s="145"/>
      <c r="K469" s="145"/>
      <c r="L469" s="145"/>
      <c r="M469" s="141"/>
      <c r="N469" s="218"/>
      <c r="O469" s="212"/>
      <c r="P469" s="145"/>
      <c r="Q469" s="145"/>
      <c r="R469" s="145"/>
      <c r="S469" s="145"/>
      <c r="T469" s="141"/>
      <c r="U469" s="218"/>
      <c r="V469" s="212"/>
      <c r="W469" s="145"/>
      <c r="X469" s="145"/>
      <c r="Y469" s="145"/>
      <c r="Z469" s="313"/>
      <c r="AA469" s="313"/>
      <c r="AB469" s="218"/>
      <c r="AC469" s="212"/>
      <c r="AD469" s="313"/>
      <c r="AE469" s="145"/>
      <c r="AF469" s="145"/>
      <c r="AG469" s="145"/>
    </row>
    <row r="470" spans="1:33" hidden="1">
      <c r="A470" s="193" t="s">
        <v>44</v>
      </c>
      <c r="B470" s="193" t="s">
        <v>326</v>
      </c>
      <c r="C470" s="175"/>
      <c r="D470" s="175"/>
      <c r="E470" s="175"/>
      <c r="F470" s="141"/>
      <c r="G470" s="218"/>
      <c r="H470" s="219"/>
      <c r="I470" s="175"/>
      <c r="J470" s="175"/>
      <c r="K470" s="175"/>
      <c r="L470" s="175"/>
      <c r="M470" s="141"/>
      <c r="N470" s="218"/>
      <c r="O470" s="219"/>
      <c r="P470" s="145"/>
      <c r="Q470" s="145"/>
      <c r="R470" s="145"/>
      <c r="S470" s="145"/>
      <c r="T470" s="141"/>
      <c r="U470" s="218"/>
      <c r="V470" s="219"/>
      <c r="W470" s="145"/>
      <c r="X470" s="145"/>
      <c r="Y470" s="145"/>
      <c r="Z470" s="313"/>
      <c r="AA470" s="313"/>
      <c r="AB470" s="218"/>
      <c r="AC470" s="219"/>
      <c r="AD470" s="313"/>
      <c r="AE470" s="145"/>
      <c r="AF470" s="145"/>
      <c r="AG470" s="145"/>
    </row>
    <row r="471" spans="1:33" hidden="1">
      <c r="A471" s="196" t="s">
        <v>358</v>
      </c>
      <c r="B471" s="196" t="s">
        <v>329</v>
      </c>
      <c r="C471" s="145"/>
      <c r="D471" s="145"/>
      <c r="E471" s="175"/>
      <c r="F471" s="141"/>
      <c r="G471" s="218"/>
      <c r="H471" s="219"/>
      <c r="I471" s="175"/>
      <c r="J471" s="175"/>
      <c r="K471" s="175"/>
      <c r="L471" s="175"/>
      <c r="M471" s="141"/>
      <c r="N471" s="218"/>
      <c r="O471" s="219"/>
      <c r="P471" s="145"/>
      <c r="Q471" s="145"/>
      <c r="R471" s="145"/>
      <c r="S471" s="147" t="s">
        <v>385</v>
      </c>
      <c r="T471" s="147" t="s">
        <v>385</v>
      </c>
      <c r="U471" s="218"/>
      <c r="V471" s="219"/>
      <c r="W471" s="147" t="s">
        <v>385</v>
      </c>
      <c r="X471" s="147" t="s">
        <v>385</v>
      </c>
      <c r="Y471" s="147" t="s">
        <v>385</v>
      </c>
      <c r="Z471" s="313"/>
      <c r="AA471" s="313"/>
      <c r="AB471" s="218"/>
      <c r="AC471" s="219"/>
      <c r="AD471" s="313"/>
      <c r="AE471" s="145"/>
      <c r="AF471" s="145"/>
      <c r="AG471" s="145"/>
    </row>
    <row r="472" spans="1:33" hidden="1">
      <c r="A472" s="193"/>
      <c r="B472" s="193" t="s">
        <v>331</v>
      </c>
      <c r="C472" s="145"/>
      <c r="D472" s="145"/>
      <c r="E472" s="175"/>
      <c r="F472" s="145"/>
      <c r="G472" s="218"/>
      <c r="H472" s="212"/>
      <c r="I472" s="145"/>
      <c r="J472" s="145"/>
      <c r="K472" s="145"/>
      <c r="L472" s="145"/>
      <c r="M472" s="145"/>
      <c r="N472" s="218"/>
      <c r="O472" s="212"/>
      <c r="P472" s="145"/>
      <c r="Q472" s="145"/>
      <c r="R472" s="145"/>
      <c r="S472" s="145"/>
      <c r="T472" s="141"/>
      <c r="U472" s="218"/>
      <c r="V472" s="212"/>
      <c r="W472" s="145"/>
      <c r="X472" s="145"/>
      <c r="Y472" s="145"/>
      <c r="Z472" s="313"/>
      <c r="AA472" s="313"/>
      <c r="AB472" s="218"/>
      <c r="AC472" s="212"/>
      <c r="AD472" s="313"/>
      <c r="AE472" s="145"/>
      <c r="AF472" s="145"/>
      <c r="AG472" s="145"/>
    </row>
    <row r="473" spans="1:33" hidden="1">
      <c r="A473" s="193" t="s">
        <v>389</v>
      </c>
      <c r="B473" s="193" t="s">
        <v>290</v>
      </c>
      <c r="C473" s="145"/>
      <c r="D473" s="145"/>
      <c r="E473" s="145"/>
      <c r="F473" s="141"/>
      <c r="G473" s="218"/>
      <c r="H473" s="212"/>
      <c r="I473" s="145"/>
      <c r="J473" s="145"/>
      <c r="K473" s="145"/>
      <c r="L473" s="145"/>
      <c r="M473" s="141"/>
      <c r="N473" s="218"/>
      <c r="O473" s="212"/>
      <c r="P473" s="145"/>
      <c r="Q473" s="145"/>
      <c r="R473" s="145"/>
      <c r="S473" s="145"/>
      <c r="T473" s="141"/>
      <c r="U473" s="218"/>
      <c r="V473" s="212"/>
      <c r="W473" s="145"/>
      <c r="X473" s="145"/>
      <c r="Y473" s="145"/>
      <c r="Z473" s="313"/>
      <c r="AA473" s="313"/>
      <c r="AB473" s="218"/>
      <c r="AC473" s="212"/>
      <c r="AD473" s="313"/>
      <c r="AE473" s="145"/>
      <c r="AF473" s="145"/>
      <c r="AG473" s="145"/>
    </row>
    <row r="474" spans="1:33" hidden="1">
      <c r="A474" s="193" t="s">
        <v>334</v>
      </c>
      <c r="B474" s="193" t="s">
        <v>233</v>
      </c>
      <c r="C474" s="145"/>
      <c r="D474" s="145"/>
      <c r="E474" s="145"/>
      <c r="F474" s="141"/>
      <c r="G474" s="218"/>
      <c r="H474" s="212"/>
      <c r="I474" s="145"/>
      <c r="J474" s="145"/>
      <c r="K474" s="145"/>
      <c r="L474" s="145"/>
      <c r="M474" s="141"/>
      <c r="N474" s="218"/>
      <c r="O474" s="212"/>
      <c r="P474" s="145"/>
      <c r="Q474" s="145"/>
      <c r="R474" s="145"/>
      <c r="S474" s="145"/>
      <c r="T474" s="141"/>
      <c r="U474" s="218"/>
      <c r="V474" s="212"/>
      <c r="W474" s="145"/>
      <c r="X474" s="145"/>
      <c r="Y474" s="145"/>
      <c r="Z474" s="313"/>
      <c r="AA474" s="313"/>
      <c r="AB474" s="218"/>
      <c r="AC474" s="212"/>
      <c r="AD474" s="313"/>
      <c r="AE474" s="145"/>
      <c r="AF474" s="145"/>
      <c r="AG474" s="145"/>
    </row>
    <row r="475" spans="1:33" hidden="1">
      <c r="A475" s="193" t="s">
        <v>338</v>
      </c>
      <c r="B475" s="193" t="s">
        <v>339</v>
      </c>
      <c r="C475" s="145"/>
      <c r="D475" s="145"/>
      <c r="E475" s="145"/>
      <c r="F475" s="141"/>
      <c r="G475" s="218"/>
      <c r="H475" s="212"/>
      <c r="I475" s="145"/>
      <c r="J475" s="145"/>
      <c r="K475" s="145"/>
      <c r="L475" s="145"/>
      <c r="M475" s="141"/>
      <c r="N475" s="218"/>
      <c r="O475" s="212"/>
      <c r="P475" s="145"/>
      <c r="Q475" s="145"/>
      <c r="R475" s="145"/>
      <c r="S475" s="145"/>
      <c r="T475" s="141"/>
      <c r="U475" s="218"/>
      <c r="V475" s="212"/>
      <c r="W475" s="145"/>
      <c r="X475" s="145"/>
      <c r="Y475" s="145"/>
      <c r="Z475" s="313"/>
      <c r="AA475" s="313"/>
      <c r="AB475" s="218"/>
      <c r="AC475" s="212"/>
      <c r="AD475" s="313"/>
      <c r="AE475" s="145"/>
      <c r="AF475" s="145"/>
      <c r="AG475" s="145"/>
    </row>
    <row r="476" spans="1:33" hidden="1">
      <c r="A476" s="193" t="s">
        <v>386</v>
      </c>
      <c r="B476" s="193" t="s">
        <v>341</v>
      </c>
      <c r="C476" s="145"/>
      <c r="D476" s="145"/>
      <c r="E476" s="145"/>
      <c r="F476" s="141"/>
      <c r="G476" s="218"/>
      <c r="H476" s="212"/>
      <c r="I476" s="145"/>
      <c r="J476" s="145"/>
      <c r="K476" s="145"/>
      <c r="L476" s="145"/>
      <c r="M476" s="141"/>
      <c r="N476" s="218"/>
      <c r="O476" s="212"/>
      <c r="P476" s="145"/>
      <c r="Q476" s="145"/>
      <c r="R476" s="145"/>
      <c r="S476" s="145"/>
      <c r="T476" s="141"/>
      <c r="U476" s="218"/>
      <c r="V476" s="212"/>
      <c r="W476" s="145"/>
      <c r="X476" s="145"/>
      <c r="Y476" s="145"/>
      <c r="Z476" s="313"/>
      <c r="AA476" s="313"/>
      <c r="AB476" s="218"/>
      <c r="AC476" s="212"/>
      <c r="AD476" s="313"/>
      <c r="AE476" s="145"/>
      <c r="AF476" s="145"/>
      <c r="AG476" s="145"/>
    </row>
    <row r="477" spans="1:33" hidden="1">
      <c r="A477" s="193" t="s">
        <v>10</v>
      </c>
      <c r="B477" s="193" t="s">
        <v>342</v>
      </c>
      <c r="C477" s="145"/>
      <c r="D477" s="145"/>
      <c r="E477" s="145"/>
      <c r="F477" s="218"/>
      <c r="G477" s="218"/>
      <c r="H477" s="145"/>
      <c r="I477" s="145"/>
      <c r="J477" s="145"/>
      <c r="K477" s="145"/>
      <c r="L477" s="145"/>
      <c r="M477" s="218"/>
      <c r="N477" s="218"/>
      <c r="O477" s="145"/>
      <c r="P477" s="145"/>
      <c r="Q477" s="145"/>
      <c r="R477" s="145"/>
      <c r="S477" s="145"/>
      <c r="T477" s="218"/>
      <c r="U477" s="218"/>
      <c r="V477" s="144"/>
      <c r="W477" s="145"/>
      <c r="X477" s="145"/>
      <c r="Y477" s="145"/>
      <c r="Z477" s="313"/>
      <c r="AA477" s="218"/>
      <c r="AB477" s="218"/>
      <c r="AC477" s="313"/>
      <c r="AD477" s="313"/>
      <c r="AE477" s="145"/>
      <c r="AF477" s="145"/>
      <c r="AG477" s="145"/>
    </row>
    <row r="478" spans="1:33" hidden="1">
      <c r="A478" s="193" t="s">
        <v>343</v>
      </c>
      <c r="B478" s="193" t="s">
        <v>344</v>
      </c>
      <c r="C478" s="145"/>
      <c r="D478" s="145"/>
      <c r="E478" s="145"/>
      <c r="F478" s="218"/>
      <c r="G478" s="218"/>
      <c r="H478" s="144"/>
      <c r="I478" s="145"/>
      <c r="J478" s="145"/>
      <c r="K478" s="145"/>
      <c r="L478" s="145"/>
      <c r="M478" s="218"/>
      <c r="N478" s="218"/>
      <c r="O478" s="144"/>
      <c r="P478" s="145"/>
      <c r="Q478" s="145"/>
      <c r="R478" s="145"/>
      <c r="S478" s="145"/>
      <c r="T478" s="218"/>
      <c r="U478" s="218"/>
      <c r="V478" s="144"/>
      <c r="W478" s="145"/>
      <c r="X478" s="145"/>
      <c r="Y478" s="145"/>
      <c r="Z478" s="313"/>
      <c r="AA478" s="218"/>
      <c r="AB478" s="218"/>
      <c r="AC478" s="313"/>
      <c r="AD478" s="313"/>
      <c r="AE478" s="145"/>
      <c r="AF478" s="145"/>
      <c r="AG478" s="145"/>
    </row>
    <row r="479" spans="1:33" hidden="1">
      <c r="A479" s="193" t="s">
        <v>6</v>
      </c>
      <c r="B479" s="193" t="s">
        <v>346</v>
      </c>
      <c r="C479" s="145"/>
      <c r="D479" s="145"/>
      <c r="E479" s="145"/>
      <c r="F479" s="218"/>
      <c r="G479" s="218"/>
      <c r="H479" s="144"/>
      <c r="I479" s="145"/>
      <c r="J479" s="145"/>
      <c r="K479" s="145"/>
      <c r="L479" s="145"/>
      <c r="M479" s="218"/>
      <c r="N479" s="218"/>
      <c r="O479" s="144"/>
      <c r="P479" s="145"/>
      <c r="Q479" s="145"/>
      <c r="R479" s="145"/>
      <c r="S479" s="145"/>
      <c r="T479" s="218"/>
      <c r="U479" s="218"/>
      <c r="V479" s="144"/>
      <c r="W479" s="145"/>
      <c r="X479" s="145"/>
      <c r="Y479" s="145"/>
      <c r="Z479" s="313"/>
      <c r="AA479" s="218"/>
      <c r="AB479" s="218"/>
      <c r="AC479" s="313"/>
      <c r="AD479" s="313"/>
      <c r="AE479" s="162"/>
      <c r="AF479" s="162"/>
      <c r="AG479" s="162"/>
    </row>
    <row r="480" spans="1:33" hidden="1">
      <c r="A480" s="193" t="s">
        <v>362</v>
      </c>
      <c r="B480" s="193" t="s">
        <v>348</v>
      </c>
      <c r="C480" s="145"/>
      <c r="D480" s="145"/>
      <c r="E480" s="145"/>
      <c r="F480" s="218"/>
      <c r="G480" s="218"/>
      <c r="H480" s="144"/>
      <c r="I480" s="145"/>
      <c r="J480" s="145"/>
      <c r="K480" s="145"/>
      <c r="L480" s="145"/>
      <c r="M480" s="218"/>
      <c r="N480" s="218"/>
      <c r="O480" s="144"/>
      <c r="P480" s="145"/>
      <c r="Q480" s="145"/>
      <c r="R480" s="145"/>
      <c r="S480" s="145"/>
      <c r="T480" s="218"/>
      <c r="U480" s="218"/>
      <c r="V480" s="145"/>
      <c r="W480" s="145"/>
      <c r="X480" s="145"/>
      <c r="Y480" s="145"/>
      <c r="Z480" s="313"/>
      <c r="AA480" s="218"/>
      <c r="AB480" s="218"/>
      <c r="AC480" s="313"/>
      <c r="AD480" s="313"/>
      <c r="AE480" s="145"/>
      <c r="AF480" s="145"/>
      <c r="AG480" s="145"/>
    </row>
    <row r="481" spans="1:36" hidden="1">
      <c r="A481" s="79" t="s">
        <v>18</v>
      </c>
      <c r="B481" s="193" t="s">
        <v>379</v>
      </c>
      <c r="C481" s="145"/>
      <c r="D481" s="145"/>
      <c r="E481" s="145"/>
      <c r="F481" s="218"/>
      <c r="G481" s="218"/>
      <c r="H481" s="144"/>
      <c r="I481" s="145"/>
      <c r="J481" s="145"/>
      <c r="K481" s="145"/>
      <c r="L481" s="145"/>
      <c r="M481" s="218"/>
      <c r="N481" s="218"/>
      <c r="O481" s="144"/>
      <c r="P481" s="145"/>
      <c r="Q481" s="145"/>
      <c r="R481" s="145"/>
      <c r="S481" s="145"/>
      <c r="T481" s="218"/>
      <c r="U481" s="218"/>
      <c r="V481" s="144"/>
      <c r="W481" s="145"/>
      <c r="X481" s="145"/>
      <c r="Y481" s="145"/>
      <c r="Z481" s="313"/>
      <c r="AA481" s="218"/>
      <c r="AB481" s="218"/>
      <c r="AC481" s="313"/>
      <c r="AD481" s="313"/>
      <c r="AE481" s="145"/>
      <c r="AF481" s="145"/>
      <c r="AG481" s="145"/>
      <c r="AJ481" s="162"/>
    </row>
    <row r="482" spans="1:36" ht="15" hidden="1" customHeight="1">
      <c r="A482" s="193" t="s">
        <v>387</v>
      </c>
      <c r="B482" s="193" t="s">
        <v>352</v>
      </c>
      <c r="C482" s="145"/>
      <c r="D482" s="145"/>
      <c r="E482" s="145"/>
      <c r="F482" s="141"/>
      <c r="G482" s="218"/>
      <c r="H482" s="212"/>
      <c r="I482" s="145"/>
      <c r="J482" s="145"/>
      <c r="K482" s="145"/>
      <c r="L482" s="145"/>
      <c r="M482" s="141"/>
      <c r="N482" s="218"/>
      <c r="O482" s="212"/>
      <c r="P482" s="145"/>
      <c r="Q482" s="145"/>
      <c r="R482" s="145"/>
      <c r="S482" s="145"/>
      <c r="T482" s="141"/>
      <c r="U482" s="218"/>
      <c r="V482" s="212"/>
      <c r="W482" s="145"/>
      <c r="X482" s="145"/>
      <c r="Y482" s="145"/>
      <c r="Z482" s="313"/>
      <c r="AA482" s="313"/>
      <c r="AB482" s="218"/>
      <c r="AC482" s="212"/>
      <c r="AD482" s="313"/>
      <c r="AE482" s="660" t="s">
        <v>390</v>
      </c>
      <c r="AF482" s="660"/>
      <c r="AG482" s="660"/>
      <c r="AH482" s="660"/>
      <c r="AI482" s="660"/>
    </row>
    <row r="483" spans="1:36" ht="14.25" hidden="1" customHeight="1">
      <c r="A483" s="193" t="s">
        <v>372</v>
      </c>
      <c r="B483" s="193" t="s">
        <v>364</v>
      </c>
      <c r="C483" s="145"/>
      <c r="D483" s="145"/>
      <c r="E483" s="145"/>
      <c r="F483" s="141"/>
      <c r="G483" s="218"/>
      <c r="H483" s="212"/>
      <c r="I483" s="145"/>
      <c r="J483" s="145"/>
      <c r="K483" s="145"/>
      <c r="L483" s="145"/>
      <c r="M483" s="141"/>
      <c r="N483" s="218"/>
      <c r="O483" s="212"/>
      <c r="P483" s="145"/>
      <c r="Q483" s="145"/>
      <c r="R483" s="145"/>
      <c r="S483" s="145"/>
      <c r="T483" s="141"/>
      <c r="U483" s="218"/>
      <c r="V483" s="212"/>
      <c r="W483" s="145"/>
      <c r="X483" s="145"/>
      <c r="Y483" s="145"/>
      <c r="Z483" s="313"/>
      <c r="AA483" s="313"/>
      <c r="AB483" s="218"/>
      <c r="AC483" s="212"/>
      <c r="AD483" s="313"/>
      <c r="AE483" s="660"/>
      <c r="AF483" s="660"/>
      <c r="AG483" s="660"/>
      <c r="AH483" s="660"/>
      <c r="AI483" s="660"/>
    </row>
    <row r="484" spans="1:36" ht="25.5" customHeight="1">
      <c r="AE484" s="660"/>
      <c r="AF484" s="660"/>
      <c r="AG484" s="660"/>
      <c r="AH484" s="660"/>
      <c r="AI484" s="660"/>
      <c r="AJ484" s="313"/>
    </row>
    <row r="485" spans="1:36" ht="32.25" customHeight="1">
      <c r="A485" s="113" t="s">
        <v>391</v>
      </c>
      <c r="AE485" s="660" t="s">
        <v>392</v>
      </c>
      <c r="AF485" s="660"/>
      <c r="AG485" s="660"/>
      <c r="AH485" s="660"/>
      <c r="AI485" s="660"/>
      <c r="AJ485" s="218"/>
    </row>
    <row r="487" spans="1:36">
      <c r="A487" s="661" t="s">
        <v>321</v>
      </c>
      <c r="B487" s="661" t="s">
        <v>322</v>
      </c>
      <c r="C487" s="602" t="s">
        <v>118</v>
      </c>
      <c r="D487" s="602" t="s">
        <v>119</v>
      </c>
      <c r="E487" s="602" t="s">
        <v>119</v>
      </c>
      <c r="F487" s="602" t="s">
        <v>120</v>
      </c>
      <c r="G487" s="602" t="s">
        <v>116</v>
      </c>
      <c r="H487" s="602" t="s">
        <v>117</v>
      </c>
      <c r="I487" s="602" t="s">
        <v>116</v>
      </c>
      <c r="J487" s="602" t="s">
        <v>118</v>
      </c>
      <c r="K487" s="602" t="s">
        <v>119</v>
      </c>
      <c r="L487" s="602" t="s">
        <v>119</v>
      </c>
      <c r="M487" s="602" t="s">
        <v>120</v>
      </c>
      <c r="N487" s="602" t="s">
        <v>116</v>
      </c>
      <c r="O487" s="602" t="s">
        <v>117</v>
      </c>
      <c r="P487" s="602" t="s">
        <v>116</v>
      </c>
      <c r="Q487" s="602" t="s">
        <v>118</v>
      </c>
      <c r="R487" s="602" t="s">
        <v>119</v>
      </c>
      <c r="S487" s="602" t="s">
        <v>119</v>
      </c>
      <c r="T487" s="602" t="s">
        <v>120</v>
      </c>
      <c r="U487" s="602" t="s">
        <v>116</v>
      </c>
      <c r="V487" s="602" t="s">
        <v>117</v>
      </c>
      <c r="W487" s="602" t="s">
        <v>116</v>
      </c>
      <c r="X487" s="602" t="s">
        <v>118</v>
      </c>
      <c r="Y487" s="602" t="s">
        <v>119</v>
      </c>
      <c r="Z487" s="602" t="s">
        <v>119</v>
      </c>
      <c r="AA487" s="602" t="s">
        <v>120</v>
      </c>
      <c r="AB487" s="602" t="s">
        <v>116</v>
      </c>
      <c r="AC487" s="602" t="s">
        <v>117</v>
      </c>
      <c r="AD487" s="602" t="s">
        <v>116</v>
      </c>
      <c r="AE487" s="602" t="s">
        <v>118</v>
      </c>
      <c r="AF487" s="602" t="s">
        <v>119</v>
      </c>
      <c r="AG487" s="602" t="s">
        <v>119</v>
      </c>
    </row>
    <row r="488" spans="1:36">
      <c r="A488" s="661"/>
      <c r="B488" s="661"/>
      <c r="C488" s="602">
        <v>1</v>
      </c>
      <c r="D488" s="602">
        <v>2</v>
      </c>
      <c r="E488" s="602">
        <f>D488+1</f>
        <v>3</v>
      </c>
      <c r="F488" s="602">
        <f t="shared" ref="F488:AG488" si="1">E488+1</f>
        <v>4</v>
      </c>
      <c r="G488" s="602">
        <f t="shared" si="1"/>
        <v>5</v>
      </c>
      <c r="H488" s="602">
        <f t="shared" si="1"/>
        <v>6</v>
      </c>
      <c r="I488" s="602">
        <f t="shared" si="1"/>
        <v>7</v>
      </c>
      <c r="J488" s="602">
        <f t="shared" si="1"/>
        <v>8</v>
      </c>
      <c r="K488" s="602">
        <f t="shared" si="1"/>
        <v>9</v>
      </c>
      <c r="L488" s="602">
        <f t="shared" si="1"/>
        <v>10</v>
      </c>
      <c r="M488" s="602">
        <f t="shared" si="1"/>
        <v>11</v>
      </c>
      <c r="N488" s="602">
        <f t="shared" si="1"/>
        <v>12</v>
      </c>
      <c r="O488" s="602">
        <f t="shared" si="1"/>
        <v>13</v>
      </c>
      <c r="P488" s="602">
        <f t="shared" si="1"/>
        <v>14</v>
      </c>
      <c r="Q488" s="602">
        <f t="shared" si="1"/>
        <v>15</v>
      </c>
      <c r="R488" s="602">
        <f t="shared" si="1"/>
        <v>16</v>
      </c>
      <c r="S488" s="602">
        <f t="shared" si="1"/>
        <v>17</v>
      </c>
      <c r="T488" s="602">
        <f t="shared" si="1"/>
        <v>18</v>
      </c>
      <c r="U488" s="602">
        <f t="shared" si="1"/>
        <v>19</v>
      </c>
      <c r="V488" s="602">
        <f t="shared" si="1"/>
        <v>20</v>
      </c>
      <c r="W488" s="602">
        <f t="shared" si="1"/>
        <v>21</v>
      </c>
      <c r="X488" s="602">
        <f t="shared" si="1"/>
        <v>22</v>
      </c>
      <c r="Y488" s="602">
        <f t="shared" si="1"/>
        <v>23</v>
      </c>
      <c r="Z488" s="602">
        <f t="shared" si="1"/>
        <v>24</v>
      </c>
      <c r="AA488" s="602">
        <f t="shared" si="1"/>
        <v>25</v>
      </c>
      <c r="AB488" s="602">
        <f t="shared" si="1"/>
        <v>26</v>
      </c>
      <c r="AC488" s="602">
        <f t="shared" si="1"/>
        <v>27</v>
      </c>
      <c r="AD488" s="602">
        <f t="shared" si="1"/>
        <v>28</v>
      </c>
      <c r="AE488" s="602">
        <f t="shared" si="1"/>
        <v>29</v>
      </c>
      <c r="AF488" s="602">
        <f t="shared" si="1"/>
        <v>30</v>
      </c>
      <c r="AG488" s="602">
        <f t="shared" si="1"/>
        <v>31</v>
      </c>
    </row>
    <row r="489" spans="1:36">
      <c r="A489" s="193" t="s">
        <v>357</v>
      </c>
      <c r="B489" s="193" t="s">
        <v>324</v>
      </c>
      <c r="C489" s="313"/>
      <c r="D489" s="218"/>
      <c r="E489" s="212"/>
      <c r="F489" s="145"/>
      <c r="G489" s="145"/>
      <c r="H489" s="145"/>
      <c r="I489" s="145"/>
      <c r="J489" s="141"/>
      <c r="K489" s="218"/>
      <c r="L489" s="212"/>
      <c r="M489" s="145"/>
      <c r="N489" s="145"/>
      <c r="O489" s="145"/>
      <c r="P489" s="145"/>
      <c r="Q489" s="141"/>
      <c r="R489" s="218"/>
      <c r="S489" s="212"/>
      <c r="T489" s="145"/>
      <c r="U489" s="145"/>
      <c r="V489" s="145"/>
      <c r="W489" s="313"/>
      <c r="X489" s="313"/>
      <c r="Y489" s="218"/>
      <c r="Z489" s="212"/>
      <c r="AA489" s="313"/>
      <c r="AB489" s="145"/>
      <c r="AC489" s="145"/>
      <c r="AD489" s="145"/>
      <c r="AE489" s="141"/>
      <c r="AF489" s="218"/>
      <c r="AG489" s="212"/>
    </row>
    <row r="490" spans="1:36">
      <c r="A490" s="193" t="s">
        <v>44</v>
      </c>
      <c r="B490" s="193" t="s">
        <v>326</v>
      </c>
      <c r="C490" s="313"/>
      <c r="D490" s="218"/>
      <c r="E490" s="219"/>
      <c r="F490" s="175"/>
      <c r="G490" s="175"/>
      <c r="H490" s="175"/>
      <c r="I490" s="175"/>
      <c r="J490" s="141"/>
      <c r="K490" s="218"/>
      <c r="L490" s="219"/>
      <c r="M490" s="145"/>
      <c r="N490" s="145"/>
      <c r="O490" s="145"/>
      <c r="P490" s="145"/>
      <c r="Q490" s="141"/>
      <c r="R490" s="218"/>
      <c r="S490" s="219"/>
      <c r="T490" s="145"/>
      <c r="U490" s="145"/>
      <c r="V490" s="145"/>
      <c r="W490" s="313"/>
      <c r="X490" s="313"/>
      <c r="Y490" s="218"/>
      <c r="Z490" s="219"/>
      <c r="AA490" s="313"/>
      <c r="AB490" s="145"/>
      <c r="AC490" s="145"/>
      <c r="AD490" s="145"/>
      <c r="AE490" s="141"/>
      <c r="AF490" s="218"/>
      <c r="AG490" s="219"/>
    </row>
    <row r="491" spans="1:36">
      <c r="A491" s="196" t="s">
        <v>358</v>
      </c>
      <c r="B491" s="196" t="s">
        <v>329</v>
      </c>
      <c r="C491" s="313"/>
      <c r="D491" s="218"/>
      <c r="E491" s="219"/>
      <c r="F491" s="175"/>
      <c r="G491" s="175"/>
      <c r="H491" s="175"/>
      <c r="I491" s="175"/>
      <c r="J491" s="141"/>
      <c r="K491" s="218"/>
      <c r="L491" s="219"/>
      <c r="M491" s="175"/>
      <c r="N491" s="175"/>
      <c r="O491" s="175"/>
      <c r="P491" s="175"/>
      <c r="Q491" s="141"/>
      <c r="R491" s="218"/>
      <c r="S491" s="219"/>
      <c r="T491" s="145"/>
      <c r="U491" s="145"/>
      <c r="V491" s="145"/>
      <c r="W491" s="313"/>
      <c r="X491" s="313"/>
      <c r="Y491" s="218"/>
      <c r="Z491" s="219"/>
      <c r="AA491" s="313"/>
      <c r="AB491" s="145"/>
      <c r="AC491" s="145"/>
      <c r="AD491" s="145"/>
      <c r="AE491" s="141"/>
      <c r="AF491" s="218"/>
      <c r="AG491" s="219"/>
    </row>
    <row r="492" spans="1:36">
      <c r="A492" s="193"/>
      <c r="B492" s="193" t="s">
        <v>331</v>
      </c>
      <c r="C492" s="313"/>
      <c r="D492" s="218"/>
      <c r="E492" s="212"/>
      <c r="F492" s="145"/>
      <c r="G492" s="145"/>
      <c r="H492" s="145"/>
      <c r="I492" s="145"/>
      <c r="J492" s="145"/>
      <c r="K492" s="218"/>
      <c r="L492" s="212"/>
      <c r="M492" s="145"/>
      <c r="N492" s="145"/>
      <c r="O492" s="145"/>
      <c r="P492" s="145"/>
      <c r="Q492" s="141"/>
      <c r="R492" s="218"/>
      <c r="S492" s="212"/>
      <c r="T492" s="145"/>
      <c r="U492" s="145"/>
      <c r="V492" s="145"/>
      <c r="W492" s="313"/>
      <c r="X492" s="313"/>
      <c r="Y492" s="218"/>
      <c r="Z492" s="212"/>
      <c r="AA492" s="313"/>
      <c r="AB492" s="145"/>
      <c r="AC492" s="145"/>
      <c r="AD492" s="145"/>
      <c r="AE492" s="141"/>
      <c r="AF492" s="218"/>
      <c r="AG492" s="212"/>
    </row>
    <row r="493" spans="1:36">
      <c r="A493" s="193" t="s">
        <v>389</v>
      </c>
      <c r="B493" s="193" t="s">
        <v>290</v>
      </c>
      <c r="C493" s="313"/>
      <c r="D493" s="218"/>
      <c r="E493" s="212"/>
      <c r="F493" s="145"/>
      <c r="G493" s="145"/>
      <c r="H493" s="145"/>
      <c r="I493" s="145"/>
      <c r="J493" s="141"/>
      <c r="K493" s="218"/>
      <c r="L493" s="212"/>
      <c r="M493" s="145"/>
      <c r="N493" s="145"/>
      <c r="O493" s="145"/>
      <c r="P493" s="145"/>
      <c r="Q493" s="141"/>
      <c r="R493" s="218"/>
      <c r="S493" s="212"/>
      <c r="T493" s="145"/>
      <c r="U493" s="145"/>
      <c r="V493" s="145"/>
      <c r="W493" s="313"/>
      <c r="X493" s="313"/>
      <c r="Y493" s="218"/>
      <c r="Z493" s="212"/>
      <c r="AA493" s="313"/>
      <c r="AB493" s="145"/>
      <c r="AC493" s="145"/>
      <c r="AD493" s="145"/>
      <c r="AE493" s="141"/>
      <c r="AF493" s="218"/>
      <c r="AG493" s="212"/>
    </row>
    <row r="494" spans="1:36">
      <c r="A494" s="193" t="s">
        <v>334</v>
      </c>
      <c r="B494" s="193" t="s">
        <v>233</v>
      </c>
      <c r="C494" s="313"/>
      <c r="D494" s="218"/>
      <c r="E494" s="212"/>
      <c r="F494" s="145"/>
      <c r="G494" s="145"/>
      <c r="H494" s="145"/>
      <c r="I494" s="145"/>
      <c r="J494" s="141"/>
      <c r="K494" s="218"/>
      <c r="L494" s="212"/>
      <c r="M494" s="145"/>
      <c r="N494" s="145"/>
      <c r="O494" s="145"/>
      <c r="P494" s="145"/>
      <c r="Q494" s="141"/>
      <c r="R494" s="218"/>
      <c r="S494" s="212"/>
      <c r="T494" s="145"/>
      <c r="U494" s="145"/>
      <c r="V494" s="145"/>
      <c r="W494" s="313"/>
      <c r="X494" s="313"/>
      <c r="Y494" s="218"/>
      <c r="Z494" s="212"/>
      <c r="AA494" s="313"/>
      <c r="AB494" s="145"/>
      <c r="AC494" s="145"/>
      <c r="AD494" s="145"/>
      <c r="AE494" s="141"/>
      <c r="AF494" s="218"/>
      <c r="AG494" s="212"/>
    </row>
    <row r="495" spans="1:36">
      <c r="A495" s="193" t="s">
        <v>338</v>
      </c>
      <c r="B495" s="193" t="s">
        <v>339</v>
      </c>
      <c r="C495" s="313"/>
      <c r="D495" s="218"/>
      <c r="E495" s="212"/>
      <c r="F495" s="145"/>
      <c r="G495" s="145"/>
      <c r="H495" s="145"/>
      <c r="I495" s="145"/>
      <c r="J495" s="145"/>
      <c r="K495" s="218"/>
      <c r="L495" s="212"/>
      <c r="M495" s="145"/>
      <c r="N495" s="145"/>
      <c r="O495" s="145"/>
      <c r="P495" s="145"/>
      <c r="Q495" s="141"/>
      <c r="R495" s="218"/>
      <c r="S495" s="212"/>
      <c r="T495" s="145"/>
      <c r="U495" s="145"/>
      <c r="V495" s="145"/>
      <c r="W495" s="313"/>
      <c r="X495" s="313"/>
      <c r="Y495" s="218"/>
      <c r="Z495" s="212"/>
      <c r="AA495" s="313"/>
      <c r="AB495" s="145"/>
      <c r="AC495" s="145"/>
      <c r="AD495" s="145"/>
      <c r="AE495" s="141"/>
      <c r="AF495" s="218"/>
      <c r="AG495" s="212"/>
    </row>
    <row r="496" spans="1:36">
      <c r="A496" s="193" t="s">
        <v>386</v>
      </c>
      <c r="B496" s="193" t="s">
        <v>341</v>
      </c>
      <c r="C496" s="313"/>
      <c r="D496" s="218"/>
      <c r="E496" s="212"/>
      <c r="F496" s="145"/>
      <c r="G496" s="145"/>
      <c r="H496" s="145"/>
      <c r="I496" s="145"/>
      <c r="J496" s="141"/>
      <c r="K496" s="218"/>
      <c r="L496" s="212"/>
      <c r="M496" s="145"/>
      <c r="N496" s="145"/>
      <c r="O496" s="145"/>
      <c r="P496" s="145"/>
      <c r="Q496" s="141"/>
      <c r="R496" s="218"/>
      <c r="S496" s="212"/>
      <c r="T496" s="145"/>
      <c r="U496" s="145"/>
      <c r="V496" s="145"/>
      <c r="W496" s="313"/>
      <c r="X496" s="313"/>
      <c r="Y496" s="218"/>
      <c r="Z496" s="212"/>
      <c r="AA496" s="313"/>
      <c r="AB496" s="145"/>
      <c r="AC496" s="145"/>
      <c r="AD496" s="145"/>
      <c r="AE496" s="141"/>
      <c r="AF496" s="218"/>
      <c r="AG496" s="212"/>
    </row>
    <row r="497" spans="1:33">
      <c r="A497" s="193" t="s">
        <v>10</v>
      </c>
      <c r="B497" s="193" t="s">
        <v>342</v>
      </c>
      <c r="C497" s="218"/>
      <c r="D497" s="218"/>
      <c r="E497" s="313"/>
      <c r="F497" s="145"/>
      <c r="G497" s="145"/>
      <c r="H497" s="145"/>
      <c r="I497" s="145"/>
      <c r="J497" s="218"/>
      <c r="K497" s="218"/>
      <c r="L497" s="145"/>
      <c r="M497" s="145"/>
      <c r="N497" s="145"/>
      <c r="O497" s="145"/>
      <c r="P497" s="145"/>
      <c r="Q497" s="218"/>
      <c r="R497" s="218"/>
      <c r="S497" s="144"/>
      <c r="T497" s="145"/>
      <c r="U497" s="145"/>
      <c r="V497" s="145"/>
      <c r="W497" s="313"/>
      <c r="X497" s="218"/>
      <c r="Y497" s="218"/>
      <c r="Z497" s="313"/>
      <c r="AA497" s="313"/>
      <c r="AB497" s="145"/>
      <c r="AC497" s="145"/>
      <c r="AD497" s="145"/>
      <c r="AE497" s="218"/>
      <c r="AF497" s="218"/>
      <c r="AG497" s="144"/>
    </row>
    <row r="498" spans="1:33">
      <c r="A498" s="193" t="s">
        <v>343</v>
      </c>
      <c r="B498" s="193" t="s">
        <v>344</v>
      </c>
      <c r="C498" s="218"/>
      <c r="D498" s="218"/>
      <c r="E498" s="313"/>
      <c r="F498" s="145"/>
      <c r="G498" s="145"/>
      <c r="H498" s="145"/>
      <c r="I498" s="145"/>
      <c r="J498" s="218"/>
      <c r="K498" s="218"/>
      <c r="L498" s="144"/>
      <c r="M498" s="145"/>
      <c r="N498" s="145"/>
      <c r="O498" s="145"/>
      <c r="P498" s="145"/>
      <c r="Q498" s="218"/>
      <c r="R498" s="218"/>
      <c r="S498" s="144"/>
      <c r="T498" s="145"/>
      <c r="U498" s="145"/>
      <c r="V498" s="145"/>
      <c r="W498" s="313"/>
      <c r="X498" s="218"/>
      <c r="Y498" s="218"/>
      <c r="Z498" s="313"/>
      <c r="AA498" s="313"/>
      <c r="AB498" s="145"/>
      <c r="AC498" s="145"/>
      <c r="AD498" s="145"/>
      <c r="AE498" s="218"/>
      <c r="AF498" s="218"/>
      <c r="AG498" s="144"/>
    </row>
    <row r="499" spans="1:33">
      <c r="A499" s="193" t="s">
        <v>6</v>
      </c>
      <c r="B499" s="193" t="s">
        <v>346</v>
      </c>
      <c r="C499" s="218"/>
      <c r="D499" s="218"/>
      <c r="E499" s="313"/>
      <c r="F499" s="162"/>
      <c r="G499" s="162"/>
      <c r="H499" s="162"/>
      <c r="I499" s="162"/>
      <c r="J499" s="218"/>
      <c r="K499" s="218"/>
      <c r="L499" s="162"/>
      <c r="M499" s="145"/>
      <c r="N499" s="145"/>
      <c r="O499" s="145"/>
      <c r="P499" s="145"/>
      <c r="Q499" s="218"/>
      <c r="R499" s="218"/>
      <c r="S499" s="144"/>
      <c r="T499" s="145"/>
      <c r="U499" s="145"/>
      <c r="V499" s="145"/>
      <c r="W499" s="313"/>
      <c r="X499" s="218"/>
      <c r="Y499" s="218"/>
      <c r="Z499" s="313"/>
      <c r="AA499" s="313"/>
      <c r="AB499" s="145"/>
      <c r="AC499" s="145"/>
      <c r="AD499" s="145"/>
      <c r="AE499" s="218"/>
      <c r="AF499" s="218"/>
      <c r="AG499" s="144"/>
    </row>
    <row r="500" spans="1:33">
      <c r="A500" s="193" t="s">
        <v>362</v>
      </c>
      <c r="B500" s="193" t="s">
        <v>348</v>
      </c>
      <c r="C500" s="218"/>
      <c r="D500" s="218"/>
      <c r="E500" s="313"/>
      <c r="F500" s="145"/>
      <c r="G500" s="145"/>
      <c r="H500" s="145"/>
      <c r="I500" s="145"/>
      <c r="J500" s="218"/>
      <c r="K500" s="218"/>
      <c r="L500" s="144"/>
      <c r="M500" s="145"/>
      <c r="N500" s="145"/>
      <c r="O500" s="145"/>
      <c r="P500" s="145"/>
      <c r="Q500" s="218"/>
      <c r="R500" s="218"/>
      <c r="S500" s="145"/>
      <c r="T500" s="145"/>
      <c r="U500" s="145"/>
      <c r="V500" s="145"/>
      <c r="W500" s="313"/>
      <c r="X500" s="218"/>
      <c r="Y500" s="218"/>
      <c r="Z500" s="313"/>
      <c r="AA500" s="313"/>
      <c r="AB500" s="145"/>
      <c r="AC500" s="145"/>
      <c r="AD500" s="145"/>
      <c r="AE500" s="218"/>
      <c r="AF500" s="218"/>
      <c r="AG500" s="145"/>
    </row>
    <row r="501" spans="1:33">
      <c r="A501" s="79" t="s">
        <v>18</v>
      </c>
      <c r="B501" s="193" t="s">
        <v>379</v>
      </c>
      <c r="C501" s="218"/>
      <c r="D501" s="218"/>
      <c r="E501" s="313"/>
      <c r="F501" s="145"/>
      <c r="G501" s="145"/>
      <c r="H501" s="145"/>
      <c r="I501" s="145"/>
      <c r="J501" s="218"/>
      <c r="K501" s="218"/>
      <c r="L501" s="144"/>
      <c r="M501" s="145"/>
      <c r="N501" s="145"/>
      <c r="O501" s="145"/>
      <c r="P501" s="145"/>
      <c r="Q501" s="218"/>
      <c r="R501" s="218"/>
      <c r="S501" s="144"/>
      <c r="T501" s="145"/>
      <c r="U501" s="145"/>
      <c r="V501" s="145"/>
      <c r="W501" s="313"/>
      <c r="X501" s="218"/>
      <c r="Y501" s="218"/>
      <c r="Z501" s="313"/>
      <c r="AA501" s="313"/>
      <c r="AB501" s="145"/>
      <c r="AC501" s="145"/>
      <c r="AD501" s="145"/>
      <c r="AE501" s="218"/>
      <c r="AF501" s="218"/>
      <c r="AG501" s="144"/>
    </row>
    <row r="502" spans="1:33">
      <c r="A502" s="193" t="s">
        <v>387</v>
      </c>
      <c r="B502" s="193" t="s">
        <v>352</v>
      </c>
      <c r="C502" s="313"/>
      <c r="D502" s="218"/>
      <c r="E502" s="212"/>
      <c r="F502" s="145"/>
      <c r="G502" s="145"/>
      <c r="H502" s="145"/>
      <c r="I502" s="145"/>
      <c r="J502" s="141"/>
      <c r="K502" s="218"/>
      <c r="L502" s="212"/>
      <c r="M502" s="145"/>
      <c r="N502" s="145"/>
      <c r="O502" s="145"/>
      <c r="P502" s="145"/>
      <c r="Q502" s="141"/>
      <c r="R502" s="218"/>
      <c r="S502" s="212"/>
      <c r="T502" s="145"/>
      <c r="U502" s="145"/>
      <c r="V502" s="145"/>
      <c r="W502" s="313"/>
      <c r="X502" s="313"/>
      <c r="Y502" s="218"/>
      <c r="Z502" s="212"/>
      <c r="AA502" s="313"/>
      <c r="AB502" s="145"/>
      <c r="AC502" s="145"/>
      <c r="AD502" s="145"/>
      <c r="AE502" s="141"/>
      <c r="AF502" s="218"/>
      <c r="AG502" s="212"/>
    </row>
    <row r="503" spans="1:33">
      <c r="A503" s="193" t="s">
        <v>372</v>
      </c>
      <c r="B503" s="193" t="s">
        <v>364</v>
      </c>
      <c r="C503" s="313"/>
      <c r="D503" s="218"/>
      <c r="E503" s="212"/>
      <c r="F503" s="145"/>
      <c r="G503" s="145"/>
      <c r="H503" s="145"/>
      <c r="I503" s="145"/>
      <c r="J503" s="141"/>
      <c r="K503" s="218"/>
      <c r="L503" s="212"/>
      <c r="M503" s="145"/>
      <c r="N503" s="145"/>
      <c r="O503" s="145"/>
      <c r="P503" s="145"/>
      <c r="Q503" s="141"/>
      <c r="R503" s="218"/>
      <c r="S503" s="212"/>
      <c r="T503" s="145"/>
      <c r="U503" s="145"/>
      <c r="V503" s="145"/>
      <c r="W503" s="313"/>
      <c r="X503" s="313"/>
      <c r="Y503" s="218"/>
      <c r="Z503" s="212"/>
      <c r="AA503" s="313"/>
      <c r="AB503" s="145"/>
      <c r="AC503" s="145"/>
      <c r="AD503" s="145"/>
      <c r="AE503" s="141"/>
      <c r="AF503" s="218"/>
      <c r="AG503" s="212"/>
    </row>
    <row r="505" spans="1:33" ht="20.25">
      <c r="A505" s="584">
        <v>44228</v>
      </c>
    </row>
    <row r="506" spans="1:33">
      <c r="A506" s="661" t="s">
        <v>321</v>
      </c>
      <c r="B506" s="661" t="s">
        <v>322</v>
      </c>
      <c r="C506" s="602" t="s">
        <v>120</v>
      </c>
      <c r="D506" s="602" t="s">
        <v>116</v>
      </c>
      <c r="E506" s="602" t="s">
        <v>117</v>
      </c>
      <c r="F506" s="602" t="s">
        <v>116</v>
      </c>
      <c r="G506" s="602" t="s">
        <v>118</v>
      </c>
      <c r="H506" s="602" t="s">
        <v>119</v>
      </c>
      <c r="I506" s="602" t="s">
        <v>119</v>
      </c>
      <c r="J506" s="602" t="s">
        <v>120</v>
      </c>
      <c r="K506" s="602" t="s">
        <v>116</v>
      </c>
      <c r="L506" s="602" t="s">
        <v>117</v>
      </c>
      <c r="M506" s="602" t="s">
        <v>116</v>
      </c>
      <c r="N506" s="602" t="s">
        <v>118</v>
      </c>
      <c r="O506" s="602" t="s">
        <v>119</v>
      </c>
      <c r="P506" s="602" t="s">
        <v>119</v>
      </c>
      <c r="Q506" s="602" t="s">
        <v>120</v>
      </c>
      <c r="R506" s="602" t="s">
        <v>116</v>
      </c>
      <c r="S506" s="602" t="s">
        <v>117</v>
      </c>
      <c r="T506" s="602" t="s">
        <v>116</v>
      </c>
      <c r="U506" s="602" t="s">
        <v>118</v>
      </c>
      <c r="V506" s="602" t="s">
        <v>119</v>
      </c>
      <c r="W506" s="602" t="s">
        <v>119</v>
      </c>
      <c r="X506" s="602" t="s">
        <v>120</v>
      </c>
      <c r="Y506" s="602" t="s">
        <v>116</v>
      </c>
      <c r="Z506" s="602" t="s">
        <v>117</v>
      </c>
      <c r="AA506" s="602" t="s">
        <v>116</v>
      </c>
      <c r="AB506" s="602" t="s">
        <v>118</v>
      </c>
      <c r="AC506" s="602" t="s">
        <v>119</v>
      </c>
      <c r="AD506" s="602" t="s">
        <v>119</v>
      </c>
      <c r="AE506" s="602"/>
      <c r="AF506" s="602"/>
      <c r="AG506" s="602"/>
    </row>
    <row r="507" spans="1:33">
      <c r="A507" s="661"/>
      <c r="B507" s="661"/>
      <c r="C507" s="602">
        <v>1</v>
      </c>
      <c r="D507" s="602">
        <v>2</v>
      </c>
      <c r="E507" s="602">
        <f>D507+1</f>
        <v>3</v>
      </c>
      <c r="F507" s="602">
        <f t="shared" ref="F507" si="2">E507+1</f>
        <v>4</v>
      </c>
      <c r="G507" s="602">
        <f t="shared" ref="G507" si="3">F507+1</f>
        <v>5</v>
      </c>
      <c r="H507" s="602">
        <f t="shared" ref="H507" si="4">G507+1</f>
        <v>6</v>
      </c>
      <c r="I507" s="602">
        <f t="shared" ref="I507" si="5">H507+1</f>
        <v>7</v>
      </c>
      <c r="J507" s="602">
        <f t="shared" ref="J507" si="6">I507+1</f>
        <v>8</v>
      </c>
      <c r="K507" s="602">
        <f t="shared" ref="K507" si="7">J507+1</f>
        <v>9</v>
      </c>
      <c r="L507" s="602">
        <f t="shared" ref="L507" si="8">K507+1</f>
        <v>10</v>
      </c>
      <c r="M507" s="602">
        <f t="shared" ref="M507" si="9">L507+1</f>
        <v>11</v>
      </c>
      <c r="N507" s="602">
        <f t="shared" ref="N507" si="10">M507+1</f>
        <v>12</v>
      </c>
      <c r="O507" s="602">
        <f t="shared" ref="O507" si="11">N507+1</f>
        <v>13</v>
      </c>
      <c r="P507" s="602">
        <f t="shared" ref="P507" si="12">O507+1</f>
        <v>14</v>
      </c>
      <c r="Q507" s="602">
        <f t="shared" ref="Q507" si="13">P507+1</f>
        <v>15</v>
      </c>
      <c r="R507" s="602">
        <f t="shared" ref="R507" si="14">Q507+1</f>
        <v>16</v>
      </c>
      <c r="S507" s="602">
        <f t="shared" ref="S507" si="15">R507+1</f>
        <v>17</v>
      </c>
      <c r="T507" s="602">
        <f t="shared" ref="T507" si="16">S507+1</f>
        <v>18</v>
      </c>
      <c r="U507" s="602">
        <f t="shared" ref="U507" si="17">T507+1</f>
        <v>19</v>
      </c>
      <c r="V507" s="602">
        <f t="shared" ref="V507" si="18">U507+1</f>
        <v>20</v>
      </c>
      <c r="W507" s="602">
        <f t="shared" ref="W507" si="19">V507+1</f>
        <v>21</v>
      </c>
      <c r="X507" s="602">
        <f t="shared" ref="X507" si="20">W507+1</f>
        <v>22</v>
      </c>
      <c r="Y507" s="602">
        <f t="shared" ref="Y507" si="21">X507+1</f>
        <v>23</v>
      </c>
      <c r="Z507" s="602">
        <f t="shared" ref="Z507" si="22">Y507+1</f>
        <v>24</v>
      </c>
      <c r="AA507" s="602">
        <f t="shared" ref="AA507" si="23">Z507+1</f>
        <v>25</v>
      </c>
      <c r="AB507" s="602">
        <f t="shared" ref="AB507" si="24">AA507+1</f>
        <v>26</v>
      </c>
      <c r="AC507" s="602">
        <f t="shared" ref="AC507" si="25">AB507+1</f>
        <v>27</v>
      </c>
      <c r="AD507" s="602">
        <f t="shared" ref="AD507" si="26">AC507+1</f>
        <v>28</v>
      </c>
      <c r="AE507" s="602"/>
      <c r="AF507" s="602"/>
      <c r="AG507" s="602"/>
    </row>
    <row r="508" spans="1:33">
      <c r="A508" s="193" t="s">
        <v>357</v>
      </c>
      <c r="B508" s="193" t="s">
        <v>324</v>
      </c>
      <c r="C508" s="129"/>
      <c r="D508" s="129"/>
      <c r="E508" s="144"/>
      <c r="F508" s="144"/>
      <c r="G508" s="313"/>
      <c r="H508" s="218"/>
      <c r="I508" s="218"/>
      <c r="J508" s="141"/>
      <c r="K508" s="129"/>
      <c r="L508" s="144"/>
      <c r="M508" s="145"/>
      <c r="N508" s="313"/>
      <c r="O508" s="218"/>
      <c r="P508" s="218"/>
      <c r="Q508" s="129"/>
      <c r="R508" s="129"/>
      <c r="S508" s="144"/>
      <c r="T508" s="145"/>
      <c r="U508" s="313"/>
      <c r="V508" s="218"/>
      <c r="W508" s="218"/>
      <c r="X508" s="129"/>
      <c r="Y508" s="129"/>
      <c r="Z508" s="144"/>
      <c r="AA508" s="129"/>
      <c r="AB508" s="313"/>
      <c r="AC508" s="218"/>
      <c r="AD508" s="218"/>
      <c r="AE508" s="129"/>
      <c r="AF508" s="129"/>
      <c r="AG508" s="144"/>
    </row>
    <row r="509" spans="1:33">
      <c r="A509" s="193" t="s">
        <v>44</v>
      </c>
      <c r="B509" s="193" t="s">
        <v>326</v>
      </c>
      <c r="C509" s="129"/>
      <c r="D509" s="129"/>
      <c r="E509" s="171"/>
      <c r="F509" s="171"/>
      <c r="G509" s="313"/>
      <c r="H509" s="218"/>
      <c r="I509" s="218"/>
      <c r="J509" s="141"/>
      <c r="K509" s="129"/>
      <c r="L509" s="171"/>
      <c r="M509" s="145"/>
      <c r="N509" s="313"/>
      <c r="O509" s="218"/>
      <c r="P509" s="218"/>
      <c r="Q509" s="129"/>
      <c r="R509" s="129"/>
      <c r="S509" s="171"/>
      <c r="T509" s="145"/>
      <c r="U509" s="313"/>
      <c r="V509" s="218"/>
      <c r="W509" s="218"/>
      <c r="X509" s="129"/>
      <c r="Y509" s="129"/>
      <c r="Z509" s="171"/>
      <c r="AA509" s="129"/>
      <c r="AB509" s="313"/>
      <c r="AC509" s="218"/>
      <c r="AD509" s="218"/>
      <c r="AE509" s="129"/>
      <c r="AF509" s="129"/>
      <c r="AG509" s="171"/>
    </row>
    <row r="510" spans="1:33">
      <c r="A510" s="196" t="s">
        <v>358</v>
      </c>
      <c r="B510" s="196" t="s">
        <v>329</v>
      </c>
      <c r="C510" s="129"/>
      <c r="D510" s="129"/>
      <c r="E510" s="171"/>
      <c r="F510" s="171"/>
      <c r="G510" s="313"/>
      <c r="H510" s="218"/>
      <c r="I510" s="218"/>
      <c r="J510" s="141"/>
      <c r="K510" s="129"/>
      <c r="L510" s="171"/>
      <c r="M510" s="175"/>
      <c r="N510" s="313"/>
      <c r="O510" s="218"/>
      <c r="P510" s="218"/>
      <c r="Q510" s="129"/>
      <c r="R510" s="129"/>
      <c r="S510" s="171"/>
      <c r="T510" s="145"/>
      <c r="U510" s="313"/>
      <c r="V510" s="218"/>
      <c r="W510" s="218"/>
      <c r="X510" s="129"/>
      <c r="Y510" s="129"/>
      <c r="Z510" s="171"/>
      <c r="AA510" s="129"/>
      <c r="AB510" s="313"/>
      <c r="AC510" s="218"/>
      <c r="AD510" s="218"/>
      <c r="AE510" s="129"/>
      <c r="AF510" s="129"/>
      <c r="AG510" s="171"/>
    </row>
    <row r="511" spans="1:33">
      <c r="A511" s="193"/>
      <c r="B511" s="193" t="s">
        <v>331</v>
      </c>
      <c r="C511" s="129"/>
      <c r="D511" s="129"/>
      <c r="E511" s="144"/>
      <c r="F511" s="144"/>
      <c r="G511" s="313"/>
      <c r="H511" s="218"/>
      <c r="I511" s="218"/>
      <c r="J511" s="145"/>
      <c r="K511" s="129"/>
      <c r="L511" s="144"/>
      <c r="M511" s="145"/>
      <c r="N511" s="313"/>
      <c r="O511" s="218"/>
      <c r="P511" s="218"/>
      <c r="Q511" s="129"/>
      <c r="R511" s="129"/>
      <c r="S511" s="144"/>
      <c r="T511" s="145"/>
      <c r="U511" s="313"/>
      <c r="V511" s="218"/>
      <c r="W511" s="218"/>
      <c r="X511" s="129"/>
      <c r="Y511" s="129"/>
      <c r="Z511" s="144"/>
      <c r="AA511" s="129"/>
      <c r="AB511" s="313"/>
      <c r="AC511" s="218"/>
      <c r="AD511" s="218"/>
      <c r="AE511" s="129"/>
      <c r="AF511" s="129"/>
      <c r="AG511" s="144"/>
    </row>
    <row r="512" spans="1:33">
      <c r="A512" s="193" t="s">
        <v>389</v>
      </c>
      <c r="B512" s="193" t="s">
        <v>290</v>
      </c>
      <c r="C512" s="129"/>
      <c r="D512" s="129"/>
      <c r="E512" s="144"/>
      <c r="F512" s="144"/>
      <c r="G512" s="313"/>
      <c r="H512" s="218"/>
      <c r="I512" s="218"/>
      <c r="J512" s="141"/>
      <c r="K512" s="129"/>
      <c r="L512" s="144"/>
      <c r="M512" s="145"/>
      <c r="N512" s="313"/>
      <c r="O512" s="218"/>
      <c r="P512" s="218"/>
      <c r="Q512" s="129"/>
      <c r="R512" s="129"/>
      <c r="S512" s="144"/>
      <c r="T512" s="145"/>
      <c r="U512" s="313"/>
      <c r="V512" s="218"/>
      <c r="W512" s="218"/>
      <c r="X512" s="129"/>
      <c r="Y512" s="129"/>
      <c r="Z512" s="144"/>
      <c r="AA512" s="129"/>
      <c r="AB512" s="313"/>
      <c r="AC512" s="218"/>
      <c r="AD512" s="218"/>
      <c r="AE512" s="129"/>
      <c r="AF512" s="129"/>
      <c r="AG512" s="144"/>
    </row>
    <row r="513" spans="1:33">
      <c r="A513" s="193" t="s">
        <v>334</v>
      </c>
      <c r="B513" s="193" t="s">
        <v>233</v>
      </c>
      <c r="C513" s="129"/>
      <c r="D513" s="129"/>
      <c r="E513" s="144"/>
      <c r="F513" s="144"/>
      <c r="G513" s="313"/>
      <c r="H513" s="218"/>
      <c r="I513" s="218"/>
      <c r="J513" s="141"/>
      <c r="K513" s="129"/>
      <c r="L513" s="144"/>
      <c r="M513" s="145"/>
      <c r="N513" s="313"/>
      <c r="O513" s="218"/>
      <c r="P513" s="218"/>
      <c r="Q513" s="129"/>
      <c r="R513" s="129"/>
      <c r="S513" s="144"/>
      <c r="T513" s="145"/>
      <c r="U513" s="313"/>
      <c r="V513" s="218"/>
      <c r="W513" s="218"/>
      <c r="X513" s="129"/>
      <c r="Y513" s="129"/>
      <c r="Z513" s="144"/>
      <c r="AA513" s="129"/>
      <c r="AB513" s="313"/>
      <c r="AC513" s="218"/>
      <c r="AD513" s="218"/>
      <c r="AE513" s="129"/>
      <c r="AF513" s="129"/>
      <c r="AG513" s="144"/>
    </row>
    <row r="514" spans="1:33">
      <c r="A514" s="193" t="s">
        <v>338</v>
      </c>
      <c r="B514" s="193" t="s">
        <v>339</v>
      </c>
      <c r="C514" s="129"/>
      <c r="D514" s="129"/>
      <c r="E514" s="144"/>
      <c r="F514" s="144"/>
      <c r="G514" s="313"/>
      <c r="H514" s="218"/>
      <c r="I514" s="218"/>
      <c r="J514" s="144"/>
      <c r="K514" s="129"/>
      <c r="L514" s="144"/>
      <c r="M514" s="145"/>
      <c r="N514" s="313"/>
      <c r="O514" s="218"/>
      <c r="P514" s="218"/>
      <c r="Q514" s="129"/>
      <c r="R514" s="129"/>
      <c r="S514" s="144"/>
      <c r="T514" s="145"/>
      <c r="U514" s="313"/>
      <c r="V514" s="218"/>
      <c r="W514" s="218"/>
      <c r="X514" s="129"/>
      <c r="Y514" s="129"/>
      <c r="Z514" s="144"/>
      <c r="AA514" s="129"/>
      <c r="AB514" s="313"/>
      <c r="AC514" s="218"/>
      <c r="AD514" s="218"/>
      <c r="AE514" s="129"/>
      <c r="AF514" s="129"/>
      <c r="AG514" s="144"/>
    </row>
    <row r="515" spans="1:33">
      <c r="A515" s="193" t="s">
        <v>386</v>
      </c>
      <c r="B515" s="193" t="s">
        <v>341</v>
      </c>
      <c r="C515" s="129"/>
      <c r="D515" s="129"/>
      <c r="E515" s="144"/>
      <c r="F515" s="144"/>
      <c r="G515" s="313"/>
      <c r="H515" s="218"/>
      <c r="I515" s="218"/>
      <c r="J515" s="129"/>
      <c r="K515" s="129"/>
      <c r="L515" s="144"/>
      <c r="M515" s="145"/>
      <c r="N515" s="313"/>
      <c r="O515" s="218"/>
      <c r="P515" s="218"/>
      <c r="Q515" s="129"/>
      <c r="R515" s="129"/>
      <c r="S515" s="144"/>
      <c r="T515" s="145"/>
      <c r="U515" s="313"/>
      <c r="V515" s="218"/>
      <c r="W515" s="218"/>
      <c r="X515" s="129"/>
      <c r="Y515" s="129"/>
      <c r="Z515" s="144"/>
      <c r="AA515" s="129"/>
      <c r="AB515" s="313"/>
      <c r="AC515" s="218"/>
      <c r="AD515" s="218"/>
      <c r="AE515" s="129"/>
      <c r="AF515" s="129"/>
      <c r="AG515" s="144"/>
    </row>
    <row r="516" spans="1:33">
      <c r="A516" s="193" t="s">
        <v>10</v>
      </c>
      <c r="B516" s="193" t="s">
        <v>342</v>
      </c>
      <c r="C516" s="129"/>
      <c r="D516" s="129"/>
      <c r="E516" s="129"/>
      <c r="F516" s="144"/>
      <c r="G516" s="218"/>
      <c r="H516" s="218"/>
      <c r="I516" s="313"/>
      <c r="J516" s="129"/>
      <c r="K516" s="129"/>
      <c r="L516" s="144"/>
      <c r="M516" s="145"/>
      <c r="N516" s="218"/>
      <c r="O516" s="218"/>
      <c r="P516" s="313"/>
      <c r="Q516" s="129"/>
      <c r="R516" s="129"/>
      <c r="S516" s="144"/>
      <c r="T516" s="145"/>
      <c r="U516" s="218"/>
      <c r="V516" s="218"/>
      <c r="W516" s="313"/>
      <c r="X516" s="129"/>
      <c r="Y516" s="129"/>
      <c r="Z516" s="129"/>
      <c r="AA516" s="129"/>
      <c r="AB516" s="218"/>
      <c r="AC516" s="218"/>
      <c r="AD516" s="313"/>
      <c r="AE516" s="129"/>
      <c r="AF516" s="129"/>
      <c r="AG516" s="144"/>
    </row>
    <row r="517" spans="1:33">
      <c r="A517" s="193" t="s">
        <v>343</v>
      </c>
      <c r="B517" s="193" t="s">
        <v>344</v>
      </c>
      <c r="C517" s="129"/>
      <c r="D517" s="129"/>
      <c r="E517" s="129"/>
      <c r="F517" s="144"/>
      <c r="G517" s="218"/>
      <c r="H517" s="218"/>
      <c r="I517" s="313"/>
      <c r="J517" s="129"/>
      <c r="K517" s="129"/>
      <c r="L517" s="144"/>
      <c r="M517" s="145"/>
      <c r="N517" s="218"/>
      <c r="O517" s="218"/>
      <c r="P517" s="313"/>
      <c r="Q517" s="129"/>
      <c r="R517" s="129"/>
      <c r="S517" s="144"/>
      <c r="T517" s="145"/>
      <c r="U517" s="218"/>
      <c r="V517" s="218"/>
      <c r="W517" s="313"/>
      <c r="X517" s="129"/>
      <c r="Y517" s="129"/>
      <c r="Z517" s="129"/>
      <c r="AA517" s="129"/>
      <c r="AB517" s="218"/>
      <c r="AC517" s="218"/>
      <c r="AD517" s="313"/>
      <c r="AE517" s="129"/>
      <c r="AF517" s="129"/>
      <c r="AG517" s="144"/>
    </row>
    <row r="518" spans="1:33">
      <c r="A518" s="193" t="s">
        <v>6</v>
      </c>
      <c r="B518" s="193" t="s">
        <v>346</v>
      </c>
      <c r="C518" s="129"/>
      <c r="D518" s="129"/>
      <c r="E518" s="129"/>
      <c r="F518" s="144"/>
      <c r="G518" s="218"/>
      <c r="H518" s="218"/>
      <c r="I518" s="313"/>
      <c r="J518" s="129"/>
      <c r="K518" s="129"/>
      <c r="L518" s="144"/>
      <c r="M518" s="145"/>
      <c r="N518" s="218"/>
      <c r="O518" s="218"/>
      <c r="P518" s="313"/>
      <c r="Q518" s="129"/>
      <c r="R518" s="129"/>
      <c r="S518" s="144"/>
      <c r="T518" s="145"/>
      <c r="U518" s="218"/>
      <c r="V518" s="218"/>
      <c r="W518" s="313"/>
      <c r="X518" s="129"/>
      <c r="Y518" s="129"/>
      <c r="Z518" s="129"/>
      <c r="AA518" s="129"/>
      <c r="AB518" s="218"/>
      <c r="AC518" s="218"/>
      <c r="AD518" s="313"/>
      <c r="AE518" s="129"/>
      <c r="AF518" s="129"/>
      <c r="AG518" s="144"/>
    </row>
    <row r="519" spans="1:33">
      <c r="A519" s="193" t="s">
        <v>362</v>
      </c>
      <c r="B519" s="193" t="s">
        <v>348</v>
      </c>
      <c r="C519" s="129"/>
      <c r="D519" s="129"/>
      <c r="E519" s="129"/>
      <c r="F519" s="144"/>
      <c r="G519" s="218"/>
      <c r="H519" s="218"/>
      <c r="I519" s="313"/>
      <c r="J519" s="129"/>
      <c r="K519" s="129"/>
      <c r="L519" s="144"/>
      <c r="M519" s="145"/>
      <c r="N519" s="218"/>
      <c r="O519" s="218"/>
      <c r="P519" s="313"/>
      <c r="Q519" s="129"/>
      <c r="R519" s="129"/>
      <c r="S519" s="144"/>
      <c r="T519" s="145"/>
      <c r="U519" s="218"/>
      <c r="V519" s="218"/>
      <c r="W519" s="313"/>
      <c r="X519" s="129"/>
      <c r="Y519" s="129"/>
      <c r="Z519" s="129"/>
      <c r="AA519" s="129"/>
      <c r="AB519" s="218"/>
      <c r="AC519" s="218"/>
      <c r="AD519" s="313"/>
      <c r="AE519" s="129"/>
      <c r="AF519" s="129"/>
      <c r="AG519" s="144"/>
    </row>
    <row r="520" spans="1:33">
      <c r="A520" s="79" t="s">
        <v>18</v>
      </c>
      <c r="B520" s="193" t="s">
        <v>379</v>
      </c>
      <c r="C520" s="129"/>
      <c r="D520" s="129"/>
      <c r="E520" s="129"/>
      <c r="F520" s="144"/>
      <c r="G520" s="218"/>
      <c r="H520" s="218"/>
      <c r="I520" s="313"/>
      <c r="J520" s="129"/>
      <c r="K520" s="129"/>
      <c r="L520" s="144"/>
      <c r="M520" s="145"/>
      <c r="N520" s="218"/>
      <c r="O520" s="218"/>
      <c r="P520" s="313"/>
      <c r="Q520" s="129"/>
      <c r="R520" s="129"/>
      <c r="S520" s="144"/>
      <c r="T520" s="145"/>
      <c r="U520" s="218"/>
      <c r="V520" s="218"/>
      <c r="W520" s="313"/>
      <c r="X520" s="129"/>
      <c r="Y520" s="129"/>
      <c r="Z520" s="129"/>
      <c r="AA520" s="129"/>
      <c r="AB520" s="218"/>
      <c r="AC520" s="218"/>
      <c r="AD520" s="313"/>
      <c r="AE520" s="129"/>
      <c r="AF520" s="129"/>
      <c r="AG520" s="144"/>
    </row>
    <row r="521" spans="1:33">
      <c r="A521" s="193" t="s">
        <v>387</v>
      </c>
      <c r="B521" s="193" t="s">
        <v>352</v>
      </c>
      <c r="C521" s="129"/>
      <c r="D521" s="129"/>
      <c r="E521" s="144"/>
      <c r="F521" s="144"/>
      <c r="G521" s="313"/>
      <c r="H521" s="218"/>
      <c r="I521" s="218"/>
      <c r="J521" s="141"/>
      <c r="K521" s="129"/>
      <c r="L521" s="144"/>
      <c r="M521" s="145"/>
      <c r="N521" s="313"/>
      <c r="O521" s="218"/>
      <c r="P521" s="218"/>
      <c r="Q521" s="129"/>
      <c r="R521" s="129"/>
      <c r="S521" s="144"/>
      <c r="T521" s="145"/>
      <c r="U521" s="313"/>
      <c r="V521" s="218"/>
      <c r="W521" s="218"/>
      <c r="X521" s="129"/>
      <c r="Y521" s="129"/>
      <c r="Z521" s="144"/>
      <c r="AA521" s="129"/>
      <c r="AB521" s="313"/>
      <c r="AC521" s="218"/>
      <c r="AD521" s="218"/>
      <c r="AE521" s="129"/>
      <c r="AF521" s="129"/>
      <c r="AG521" s="144"/>
    </row>
    <row r="522" spans="1:33">
      <c r="A522" s="193" t="s">
        <v>372</v>
      </c>
      <c r="B522" s="193" t="s">
        <v>364</v>
      </c>
      <c r="C522" s="129"/>
      <c r="D522" s="129"/>
      <c r="E522" s="144"/>
      <c r="F522" s="144"/>
      <c r="G522" s="313"/>
      <c r="H522" s="218"/>
      <c r="I522" s="218"/>
      <c r="J522" s="141"/>
      <c r="K522" s="129"/>
      <c r="L522" s="144"/>
      <c r="M522" s="145"/>
      <c r="N522" s="313"/>
      <c r="O522" s="218"/>
      <c r="P522" s="218"/>
      <c r="Q522" s="129"/>
      <c r="R522" s="129"/>
      <c r="S522" s="144"/>
      <c r="T522" s="145"/>
      <c r="U522" s="313"/>
      <c r="V522" s="218"/>
      <c r="W522" s="218"/>
      <c r="X522" s="129"/>
      <c r="Y522" s="129"/>
      <c r="Z522" s="144"/>
      <c r="AA522" s="129"/>
      <c r="AB522" s="313"/>
      <c r="AC522" s="218"/>
      <c r="AD522" s="218"/>
      <c r="AE522" s="129"/>
      <c r="AF522" s="129"/>
      <c r="AG522" s="144"/>
    </row>
  </sheetData>
  <mergeCells count="87">
    <mergeCell ref="A506:A507"/>
    <mergeCell ref="B506:B507"/>
    <mergeCell ref="AE482:AI484"/>
    <mergeCell ref="AE485:AI485"/>
    <mergeCell ref="A390:A391"/>
    <mergeCell ref="B390:B391"/>
    <mergeCell ref="A409:A410"/>
    <mergeCell ref="B409:B410"/>
    <mergeCell ref="A428:A429"/>
    <mergeCell ref="B428:B429"/>
    <mergeCell ref="A467:A468"/>
    <mergeCell ref="B467:B468"/>
    <mergeCell ref="A487:A488"/>
    <mergeCell ref="B487:B488"/>
    <mergeCell ref="AI320:AJ320"/>
    <mergeCell ref="AI321:AJ321"/>
    <mergeCell ref="AI322:AJ322"/>
    <mergeCell ref="AI323:AJ323"/>
    <mergeCell ref="A371:A372"/>
    <mergeCell ref="B371:B372"/>
    <mergeCell ref="A326:A327"/>
    <mergeCell ref="B326:B327"/>
    <mergeCell ref="A349:A350"/>
    <mergeCell ref="B349:B350"/>
    <mergeCell ref="AI315:AJ315"/>
    <mergeCell ref="AI316:AJ316"/>
    <mergeCell ref="AI317:AJ317"/>
    <mergeCell ref="AI318:AJ318"/>
    <mergeCell ref="AI319:AJ319"/>
    <mergeCell ref="AI310:AJ310"/>
    <mergeCell ref="AI311:AJ311"/>
    <mergeCell ref="AI312:AJ312"/>
    <mergeCell ref="AI313:AJ313"/>
    <mergeCell ref="AI314:AJ314"/>
    <mergeCell ref="AI305:AJ305"/>
    <mergeCell ref="AI306:AJ306"/>
    <mergeCell ref="AI307:AJ307"/>
    <mergeCell ref="AI308:AJ308"/>
    <mergeCell ref="AI309:AJ309"/>
    <mergeCell ref="B303:B304"/>
    <mergeCell ref="A280:A281"/>
    <mergeCell ref="B280:B281"/>
    <mergeCell ref="AG287:AI288"/>
    <mergeCell ref="AI303:AJ303"/>
    <mergeCell ref="AI304:AJ304"/>
    <mergeCell ref="A2:A3"/>
    <mergeCell ref="B2:B3"/>
    <mergeCell ref="A119:A120"/>
    <mergeCell ref="B119:B120"/>
    <mergeCell ref="AJ126:AK127"/>
    <mergeCell ref="A21:A22"/>
    <mergeCell ref="B21:B22"/>
    <mergeCell ref="AJ86:AK87"/>
    <mergeCell ref="AJ106:AK107"/>
    <mergeCell ref="A99:A100"/>
    <mergeCell ref="B99:B100"/>
    <mergeCell ref="A39:A40"/>
    <mergeCell ref="B39:B40"/>
    <mergeCell ref="A59:A60"/>
    <mergeCell ref="B59:B60"/>
    <mergeCell ref="A79:A80"/>
    <mergeCell ref="AJ9:AK10"/>
    <mergeCell ref="AJ28:AK29"/>
    <mergeCell ref="AJ46:AK47"/>
    <mergeCell ref="AJ66:AK67"/>
    <mergeCell ref="B79:B80"/>
    <mergeCell ref="A142:A143"/>
    <mergeCell ref="B142:B143"/>
    <mergeCell ref="AJ149:AK150"/>
    <mergeCell ref="A165:A166"/>
    <mergeCell ref="B165:B166"/>
    <mergeCell ref="AJ172:AK173"/>
    <mergeCell ref="A188:A189"/>
    <mergeCell ref="B188:B189"/>
    <mergeCell ref="A211:A212"/>
    <mergeCell ref="A448:A449"/>
    <mergeCell ref="B448:B449"/>
    <mergeCell ref="B211:B212"/>
    <mergeCell ref="AK195:AL196"/>
    <mergeCell ref="A257:A258"/>
    <mergeCell ref="B257:B258"/>
    <mergeCell ref="AJ264:AK265"/>
    <mergeCell ref="AJ218:AK219"/>
    <mergeCell ref="A234:A235"/>
    <mergeCell ref="B234:B235"/>
    <mergeCell ref="AJ241:AK242"/>
    <mergeCell ref="A303:A304"/>
  </mergeCell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36A07-87AC-43D5-A84C-B281F231283E}">
  <sheetPr codeName="Sheet10"/>
  <dimension ref="A1"/>
  <sheetViews>
    <sheetView workbookViewId="0">
      <selection activeCell="A14" sqref="A14"/>
    </sheetView>
  </sheetViews>
  <sheetFormatPr baseColWidth="10" defaultColWidth="11.5" defaultRowHeight="14.25"/>
  <cols>
    <col min="1" max="1" width="47.75" style="39" customWidth="1"/>
    <col min="2" max="16384" width="11.5" style="39"/>
  </cols>
  <sheetData>
    <row r="1" spans="1:1">
      <c r="A1" s="249" t="s">
        <v>118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8D0AE-884E-4A78-AA5A-EE3FB9301DEC}">
  <sheetPr codeName="Sheet11"/>
  <dimension ref="A1:N27"/>
  <sheetViews>
    <sheetView workbookViewId="0">
      <selection activeCell="B17" sqref="B17:F17"/>
    </sheetView>
  </sheetViews>
  <sheetFormatPr baseColWidth="10" defaultColWidth="11.5" defaultRowHeight="14.25"/>
  <cols>
    <col min="1" max="1" width="18.625" customWidth="1"/>
    <col min="2" max="2" width="17.625" customWidth="1"/>
    <col min="3" max="3" width="22.125" customWidth="1"/>
    <col min="4" max="4" width="20.125" customWidth="1"/>
    <col min="5" max="5" width="19.25" customWidth="1"/>
    <col min="6" max="6" width="20.125" customWidth="1"/>
    <col min="7" max="7" width="4.625" customWidth="1"/>
    <col min="8" max="8" width="5.5" customWidth="1"/>
  </cols>
  <sheetData>
    <row r="1" spans="1:14" ht="15" thickBot="1">
      <c r="A1" s="289" t="s">
        <v>393</v>
      </c>
      <c r="B1" s="290">
        <v>44203</v>
      </c>
      <c r="C1" s="673" t="s">
        <v>394</v>
      </c>
      <c r="D1" s="673"/>
      <c r="E1" s="673"/>
      <c r="F1" s="673"/>
    </row>
    <row r="2" spans="1:14" ht="24" thickBot="1">
      <c r="A2" s="669" t="s">
        <v>395</v>
      </c>
      <c r="B2" s="670"/>
      <c r="C2" s="670"/>
      <c r="D2" s="671"/>
      <c r="E2" s="671"/>
      <c r="F2" s="672"/>
      <c r="G2" s="283"/>
      <c r="H2" s="283"/>
      <c r="I2" s="283"/>
      <c r="J2" s="283"/>
      <c r="K2" s="283"/>
      <c r="L2" s="283"/>
      <c r="M2" s="283"/>
      <c r="N2" s="283"/>
    </row>
    <row r="3" spans="1:14" ht="27" customHeight="1">
      <c r="A3" s="285" t="s">
        <v>239</v>
      </c>
      <c r="B3" s="286" t="s">
        <v>396</v>
      </c>
      <c r="C3" s="286" t="s">
        <v>397</v>
      </c>
      <c r="D3" s="286" t="s">
        <v>398</v>
      </c>
      <c r="E3" s="286" t="s">
        <v>399</v>
      </c>
      <c r="F3" s="286" t="s">
        <v>400</v>
      </c>
    </row>
    <row r="4" spans="1:14" ht="15.75" hidden="1">
      <c r="A4" s="349" t="s">
        <v>401</v>
      </c>
      <c r="B4" s="314" t="s">
        <v>402</v>
      </c>
      <c r="C4" s="314" t="s">
        <v>403</v>
      </c>
      <c r="D4" s="314" t="s">
        <v>404</v>
      </c>
      <c r="E4" s="314" t="s">
        <v>405</v>
      </c>
      <c r="F4" s="314" t="s">
        <v>406</v>
      </c>
    </row>
    <row r="5" spans="1:14" ht="15.75">
      <c r="A5" s="284" t="s">
        <v>407</v>
      </c>
      <c r="B5" s="287" t="s">
        <v>408</v>
      </c>
      <c r="C5" s="287" t="s">
        <v>409</v>
      </c>
      <c r="D5" s="287">
        <v>60.6</v>
      </c>
      <c r="E5" s="287">
        <v>27</v>
      </c>
      <c r="F5" s="287">
        <v>33.6</v>
      </c>
    </row>
    <row r="6" spans="1:14" ht="15.75">
      <c r="A6" s="284" t="s">
        <v>410</v>
      </c>
      <c r="B6" s="287" t="s">
        <v>411</v>
      </c>
      <c r="C6" s="287" t="s">
        <v>412</v>
      </c>
      <c r="D6" s="287">
        <v>56.5</v>
      </c>
      <c r="E6" s="287">
        <v>48</v>
      </c>
      <c r="F6" s="287">
        <v>8.5</v>
      </c>
    </row>
    <row r="7" spans="1:14" ht="15.75" hidden="1">
      <c r="A7" s="284" t="s">
        <v>413</v>
      </c>
      <c r="B7" s="287" t="s">
        <v>414</v>
      </c>
      <c r="C7" s="296">
        <v>44005</v>
      </c>
      <c r="D7" s="314" t="s">
        <v>415</v>
      </c>
      <c r="E7" s="314">
        <v>22</v>
      </c>
      <c r="F7" s="314" t="s">
        <v>416</v>
      </c>
    </row>
    <row r="8" spans="1:14" ht="15.75">
      <c r="A8" s="284" t="s">
        <v>417</v>
      </c>
      <c r="B8" s="296" t="s">
        <v>418</v>
      </c>
      <c r="C8" s="296"/>
      <c r="D8" s="317">
        <v>47.6</v>
      </c>
      <c r="E8" s="317">
        <v>20</v>
      </c>
      <c r="F8" s="317">
        <v>27.6</v>
      </c>
    </row>
    <row r="9" spans="1:14" ht="15.75" hidden="1">
      <c r="A9" s="576" t="s">
        <v>419</v>
      </c>
      <c r="B9" s="577" t="s">
        <v>420</v>
      </c>
      <c r="C9" s="579">
        <v>44029</v>
      </c>
      <c r="D9" s="577" t="s">
        <v>421</v>
      </c>
      <c r="E9" s="577">
        <v>20</v>
      </c>
      <c r="F9" s="577" t="s">
        <v>422</v>
      </c>
    </row>
    <row r="10" spans="1:14" ht="15.75">
      <c r="A10" s="284" t="s">
        <v>369</v>
      </c>
      <c r="B10" s="287" t="s">
        <v>423</v>
      </c>
      <c r="C10" s="287" t="s">
        <v>424</v>
      </c>
      <c r="D10" s="287">
        <v>40.5</v>
      </c>
      <c r="E10" s="287">
        <v>22</v>
      </c>
      <c r="F10" s="287">
        <v>18.5</v>
      </c>
    </row>
    <row r="11" spans="1:14" ht="15.75" hidden="1">
      <c r="A11" s="576" t="s">
        <v>425</v>
      </c>
      <c r="B11" s="577" t="s">
        <v>426</v>
      </c>
      <c r="C11" s="577" t="s">
        <v>427</v>
      </c>
      <c r="D11" s="577">
        <v>36.299999999999997</v>
      </c>
      <c r="E11" s="577">
        <v>17</v>
      </c>
      <c r="F11" s="577">
        <v>19.3</v>
      </c>
    </row>
    <row r="12" spans="1:14" ht="15.75" hidden="1">
      <c r="A12" s="349" t="s">
        <v>428</v>
      </c>
      <c r="B12" s="314" t="s">
        <v>429</v>
      </c>
      <c r="C12" s="314" t="s">
        <v>430</v>
      </c>
      <c r="D12" s="314" t="s">
        <v>431</v>
      </c>
      <c r="E12" s="314">
        <v>9</v>
      </c>
      <c r="F12" s="314" t="s">
        <v>432</v>
      </c>
    </row>
    <row r="13" spans="1:14" ht="15.75">
      <c r="A13" s="284" t="s">
        <v>433</v>
      </c>
      <c r="B13" s="287" t="s">
        <v>434</v>
      </c>
      <c r="C13" s="296" t="s">
        <v>435</v>
      </c>
      <c r="D13" s="287">
        <v>33.299999999999997</v>
      </c>
      <c r="E13" s="287">
        <v>13</v>
      </c>
      <c r="F13" s="287">
        <v>20.3</v>
      </c>
    </row>
    <row r="14" spans="1:14" ht="15.75" hidden="1">
      <c r="A14" s="576" t="s">
        <v>436</v>
      </c>
      <c r="B14" s="577" t="s">
        <v>437</v>
      </c>
      <c r="C14" s="578">
        <v>44127</v>
      </c>
      <c r="D14" s="577" t="s">
        <v>438</v>
      </c>
      <c r="E14" s="577">
        <v>11</v>
      </c>
      <c r="F14" s="577" t="s">
        <v>439</v>
      </c>
    </row>
    <row r="15" spans="1:14" ht="15.75">
      <c r="A15" s="284" t="s">
        <v>440</v>
      </c>
      <c r="B15" s="287" t="s">
        <v>441</v>
      </c>
      <c r="C15" s="296" t="s">
        <v>442</v>
      </c>
      <c r="D15" s="287">
        <v>26.6</v>
      </c>
      <c r="E15" s="287">
        <v>7</v>
      </c>
      <c r="F15" s="287">
        <v>19.7</v>
      </c>
    </row>
    <row r="16" spans="1:14" ht="15.75">
      <c r="A16" s="350" t="s">
        <v>18</v>
      </c>
      <c r="B16" s="351"/>
      <c r="C16" s="351" t="s">
        <v>443</v>
      </c>
      <c r="D16" s="351">
        <v>24.9</v>
      </c>
      <c r="E16" s="351">
        <v>15</v>
      </c>
      <c r="F16" s="351">
        <v>9.9</v>
      </c>
    </row>
    <row r="17" spans="1:6" ht="15.75">
      <c r="A17" s="350" t="s">
        <v>38</v>
      </c>
      <c r="B17" s="351"/>
      <c r="C17" s="580">
        <v>44194</v>
      </c>
      <c r="D17" s="351">
        <v>10.4</v>
      </c>
      <c r="E17" s="351">
        <v>1</v>
      </c>
      <c r="F17" s="351">
        <v>9.4</v>
      </c>
    </row>
    <row r="18" spans="1:6" ht="15.75">
      <c r="A18" s="350" t="s">
        <v>78</v>
      </c>
      <c r="B18" s="351"/>
      <c r="C18" s="580"/>
      <c r="D18" s="351"/>
      <c r="E18" s="351"/>
      <c r="F18" s="351"/>
    </row>
    <row r="19" spans="1:6" ht="15.75">
      <c r="A19" s="350" t="s">
        <v>80</v>
      </c>
      <c r="B19" s="351"/>
      <c r="C19" s="580"/>
      <c r="D19" s="351"/>
      <c r="E19" s="351"/>
      <c r="F19" s="351"/>
    </row>
    <row r="20" spans="1:6" ht="32.25" customHeight="1">
      <c r="A20" s="285" t="s">
        <v>239</v>
      </c>
      <c r="B20" s="286"/>
      <c r="C20" s="286" t="s">
        <v>397</v>
      </c>
      <c r="D20" s="286" t="s">
        <v>444</v>
      </c>
      <c r="E20" s="286" t="s">
        <v>399</v>
      </c>
      <c r="F20" s="286" t="s">
        <v>400</v>
      </c>
    </row>
    <row r="21" spans="1:6">
      <c r="A21" s="12" t="s">
        <v>445</v>
      </c>
      <c r="B21" s="288"/>
      <c r="C21" s="35" t="s">
        <v>446</v>
      </c>
      <c r="D21" s="29">
        <v>32.200000000000003</v>
      </c>
      <c r="E21" s="29">
        <v>19.38</v>
      </c>
      <c r="F21" s="29">
        <v>12.83</v>
      </c>
    </row>
    <row r="22" spans="1:6">
      <c r="A22" s="12" t="s">
        <v>447</v>
      </c>
      <c r="B22" s="288"/>
      <c r="C22" s="35">
        <v>44196</v>
      </c>
      <c r="D22" s="29">
        <v>24.67</v>
      </c>
      <c r="E22" s="29">
        <v>12.88</v>
      </c>
      <c r="F22" s="29">
        <v>11.8</v>
      </c>
    </row>
    <row r="23" spans="1:6">
      <c r="A23" s="12" t="s">
        <v>448</v>
      </c>
      <c r="B23" s="288"/>
      <c r="C23" s="35" t="s">
        <v>449</v>
      </c>
      <c r="D23" s="29">
        <v>27.2</v>
      </c>
      <c r="E23" s="29">
        <v>27</v>
      </c>
      <c r="F23" s="29">
        <v>0</v>
      </c>
    </row>
    <row r="24" spans="1:6">
      <c r="A24" s="12" t="s">
        <v>450</v>
      </c>
      <c r="B24" s="288"/>
      <c r="C24" s="35">
        <v>44118</v>
      </c>
      <c r="D24" s="29">
        <v>10.5</v>
      </c>
      <c r="E24" s="29">
        <v>2</v>
      </c>
      <c r="F24" s="29">
        <v>8.5</v>
      </c>
    </row>
    <row r="25" spans="1:6">
      <c r="A25" s="12" t="s">
        <v>451</v>
      </c>
      <c r="B25" s="288"/>
      <c r="C25" s="12"/>
      <c r="D25" s="12"/>
      <c r="E25" s="12"/>
      <c r="F25" s="12"/>
    </row>
    <row r="26" spans="1:6">
      <c r="A26" s="12" t="s">
        <v>452</v>
      </c>
      <c r="B26" s="288"/>
      <c r="C26" s="12"/>
      <c r="D26" s="12"/>
      <c r="E26" s="12"/>
      <c r="F26" s="12"/>
    </row>
    <row r="27" spans="1:6">
      <c r="A27" s="12" t="s">
        <v>453</v>
      </c>
      <c r="B27" s="288"/>
      <c r="C27" s="12"/>
      <c r="D27" s="12"/>
      <c r="E27" s="12"/>
      <c r="F27" s="12"/>
    </row>
  </sheetData>
  <autoFilter ref="A3:F3" xr:uid="{4EFB441F-ED59-4AB8-A168-E9E7ACB9926A}"/>
  <mergeCells count="2">
    <mergeCell ref="A2:F2"/>
    <mergeCell ref="C1:F1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1461-8AAE-4994-B79B-AB69D16C749B}">
  <sheetPr codeName="Sheet1"/>
  <dimension ref="A1:B1549"/>
  <sheetViews>
    <sheetView workbookViewId="0">
      <pane ySplit="1" topLeftCell="A1409" activePane="bottomLeft" state="frozen"/>
      <selection activeCell="C10" sqref="C10"/>
      <selection pane="bottomLeft" activeCell="A1409" sqref="A1409"/>
    </sheetView>
  </sheetViews>
  <sheetFormatPr baseColWidth="10" defaultColWidth="9.25" defaultRowHeight="14.25"/>
  <cols>
    <col min="1" max="1" width="36.125" style="66" customWidth="1"/>
    <col min="2" max="2" width="23.625" style="66" customWidth="1"/>
    <col min="3" max="16384" width="9.25" style="39"/>
  </cols>
  <sheetData>
    <row r="1" spans="1:2" ht="18">
      <c r="A1" s="447" t="s">
        <v>454</v>
      </c>
      <c r="B1" s="447" t="s">
        <v>455</v>
      </c>
    </row>
    <row r="2" spans="1:2">
      <c r="A2" s="84" t="s">
        <v>456</v>
      </c>
      <c r="B2" s="606" t="s">
        <v>457</v>
      </c>
    </row>
    <row r="3" spans="1:2">
      <c r="A3" s="84" t="s">
        <v>458</v>
      </c>
      <c r="B3" s="606" t="s">
        <v>459</v>
      </c>
    </row>
    <row r="4" spans="1:2">
      <c r="A4" s="84" t="s">
        <v>460</v>
      </c>
      <c r="B4" s="606" t="s">
        <v>461</v>
      </c>
    </row>
    <row r="5" spans="1:2">
      <c r="A5" s="84" t="s">
        <v>462</v>
      </c>
      <c r="B5" s="606"/>
    </row>
    <row r="6" spans="1:2">
      <c r="A6" s="84" t="s">
        <v>463</v>
      </c>
      <c r="B6" s="606" t="s">
        <v>464</v>
      </c>
    </row>
    <row r="7" spans="1:2">
      <c r="A7" s="84" t="s">
        <v>465</v>
      </c>
      <c r="B7" s="606"/>
    </row>
    <row r="8" spans="1:2">
      <c r="A8" s="84" t="s">
        <v>466</v>
      </c>
      <c r="B8" s="606"/>
    </row>
    <row r="9" spans="1:2">
      <c r="A9" s="84" t="s">
        <v>467</v>
      </c>
      <c r="B9" s="606"/>
    </row>
    <row r="10" spans="1:2">
      <c r="A10" s="84" t="s">
        <v>468</v>
      </c>
      <c r="B10" s="606"/>
    </row>
    <row r="11" spans="1:2">
      <c r="A11" s="84" t="s">
        <v>469</v>
      </c>
      <c r="B11" s="606"/>
    </row>
    <row r="12" spans="1:2">
      <c r="A12" s="84" t="s">
        <v>470</v>
      </c>
      <c r="B12" s="606"/>
    </row>
    <row r="13" spans="1:2">
      <c r="A13" s="84" t="s">
        <v>471</v>
      </c>
      <c r="B13" s="606"/>
    </row>
    <row r="14" spans="1:2">
      <c r="A14" s="84" t="s">
        <v>472</v>
      </c>
      <c r="B14" s="606"/>
    </row>
    <row r="15" spans="1:2">
      <c r="A15" s="84" t="s">
        <v>473</v>
      </c>
      <c r="B15" s="606"/>
    </row>
    <row r="16" spans="1:2">
      <c r="A16" s="84" t="s">
        <v>474</v>
      </c>
      <c r="B16" s="606"/>
    </row>
    <row r="17" spans="1:2">
      <c r="A17" s="84" t="s">
        <v>475</v>
      </c>
      <c r="B17" s="606"/>
    </row>
    <row r="18" spans="1:2">
      <c r="A18" s="84" t="s">
        <v>476</v>
      </c>
      <c r="B18" s="606"/>
    </row>
    <row r="19" spans="1:2">
      <c r="A19" s="84" t="s">
        <v>477</v>
      </c>
      <c r="B19" s="606"/>
    </row>
    <row r="20" spans="1:2">
      <c r="A20" s="84" t="s">
        <v>478</v>
      </c>
      <c r="B20" s="606"/>
    </row>
    <row r="21" spans="1:2">
      <c r="A21" s="84" t="s">
        <v>479</v>
      </c>
      <c r="B21" s="606"/>
    </row>
    <row r="22" spans="1:2">
      <c r="A22" s="84" t="s">
        <v>480</v>
      </c>
      <c r="B22" s="606"/>
    </row>
    <row r="23" spans="1:2">
      <c r="A23" s="84" t="s">
        <v>481</v>
      </c>
      <c r="B23" s="606"/>
    </row>
    <row r="24" spans="1:2">
      <c r="A24" s="84" t="s">
        <v>482</v>
      </c>
      <c r="B24" s="606"/>
    </row>
    <row r="25" spans="1:2">
      <c r="A25" s="84" t="s">
        <v>483</v>
      </c>
      <c r="B25" s="606"/>
    </row>
    <row r="26" spans="1:2">
      <c r="A26" s="84" t="s">
        <v>484</v>
      </c>
      <c r="B26" s="606"/>
    </row>
    <row r="27" spans="1:2">
      <c r="A27" s="84" t="s">
        <v>485</v>
      </c>
      <c r="B27" s="606"/>
    </row>
    <row r="28" spans="1:2">
      <c r="A28" s="84" t="s">
        <v>486</v>
      </c>
      <c r="B28" s="606"/>
    </row>
    <row r="29" spans="1:2">
      <c r="A29" s="84" t="s">
        <v>487</v>
      </c>
      <c r="B29" s="606"/>
    </row>
    <row r="30" spans="1:2">
      <c r="A30" s="84" t="s">
        <v>488</v>
      </c>
      <c r="B30" s="606"/>
    </row>
    <row r="31" spans="1:2">
      <c r="A31" s="84" t="s">
        <v>489</v>
      </c>
      <c r="B31" s="606"/>
    </row>
    <row r="32" spans="1:2">
      <c r="A32" s="84" t="s">
        <v>490</v>
      </c>
      <c r="B32" s="606"/>
    </row>
    <row r="33" spans="1:2">
      <c r="A33" s="84" t="s">
        <v>491</v>
      </c>
      <c r="B33" s="606"/>
    </row>
    <row r="34" spans="1:2">
      <c r="A34" s="84" t="s">
        <v>492</v>
      </c>
      <c r="B34" s="606"/>
    </row>
    <row r="35" spans="1:2">
      <c r="A35" s="84" t="s">
        <v>493</v>
      </c>
      <c r="B35" s="606"/>
    </row>
    <row r="36" spans="1:2">
      <c r="A36" s="84" t="s">
        <v>494</v>
      </c>
      <c r="B36" s="606"/>
    </row>
    <row r="37" spans="1:2">
      <c r="A37" s="84" t="s">
        <v>495</v>
      </c>
      <c r="B37" s="606"/>
    </row>
    <row r="38" spans="1:2">
      <c r="A38" s="84" t="s">
        <v>496</v>
      </c>
      <c r="B38" s="606"/>
    </row>
    <row r="39" spans="1:2">
      <c r="A39" s="84" t="s">
        <v>497</v>
      </c>
      <c r="B39" s="606"/>
    </row>
    <row r="40" spans="1:2">
      <c r="A40" s="84" t="s">
        <v>498</v>
      </c>
      <c r="B40" s="606"/>
    </row>
    <row r="41" spans="1:2">
      <c r="A41" s="84" t="s">
        <v>499</v>
      </c>
      <c r="B41" s="606"/>
    </row>
    <row r="42" spans="1:2">
      <c r="A42" s="84" t="s">
        <v>500</v>
      </c>
      <c r="B42" s="606"/>
    </row>
    <row r="43" spans="1:2">
      <c r="A43" s="84" t="s">
        <v>501</v>
      </c>
      <c r="B43" s="606"/>
    </row>
    <row r="44" spans="1:2">
      <c r="A44" s="84" t="s">
        <v>502</v>
      </c>
      <c r="B44" s="606"/>
    </row>
    <row r="45" spans="1:2">
      <c r="A45" s="84" t="s">
        <v>503</v>
      </c>
      <c r="B45" s="606"/>
    </row>
    <row r="46" spans="1:2">
      <c r="A46" s="84" t="s">
        <v>504</v>
      </c>
      <c r="B46" s="606"/>
    </row>
    <row r="47" spans="1:2">
      <c r="A47" s="84" t="s">
        <v>505</v>
      </c>
      <c r="B47" s="606"/>
    </row>
    <row r="48" spans="1:2">
      <c r="A48" s="84" t="s">
        <v>506</v>
      </c>
      <c r="B48" s="606"/>
    </row>
    <row r="49" spans="1:2">
      <c r="A49" s="84" t="s">
        <v>507</v>
      </c>
      <c r="B49" s="606"/>
    </row>
    <row r="50" spans="1:2">
      <c r="A50" s="84" t="s">
        <v>508</v>
      </c>
      <c r="B50" s="606"/>
    </row>
    <row r="51" spans="1:2">
      <c r="A51" s="84" t="s">
        <v>509</v>
      </c>
      <c r="B51" s="606"/>
    </row>
    <row r="52" spans="1:2">
      <c r="A52" s="84" t="s">
        <v>510</v>
      </c>
      <c r="B52" s="606"/>
    </row>
    <row r="53" spans="1:2">
      <c r="A53" s="84" t="s">
        <v>511</v>
      </c>
      <c r="B53" s="606"/>
    </row>
    <row r="54" spans="1:2">
      <c r="A54" s="84" t="s">
        <v>512</v>
      </c>
      <c r="B54" s="606"/>
    </row>
    <row r="55" spans="1:2">
      <c r="A55" s="84" t="s">
        <v>513</v>
      </c>
      <c r="B55" s="606"/>
    </row>
    <row r="56" spans="1:2">
      <c r="A56" s="84" t="s">
        <v>514</v>
      </c>
      <c r="B56" s="606"/>
    </row>
    <row r="57" spans="1:2">
      <c r="A57" s="84" t="s">
        <v>515</v>
      </c>
      <c r="B57" s="606"/>
    </row>
    <row r="58" spans="1:2">
      <c r="A58" s="84" t="s">
        <v>516</v>
      </c>
      <c r="B58" s="606"/>
    </row>
    <row r="59" spans="1:2">
      <c r="A59" s="84" t="s">
        <v>517</v>
      </c>
      <c r="B59" s="606"/>
    </row>
    <row r="60" spans="1:2">
      <c r="A60" s="84" t="s">
        <v>518</v>
      </c>
      <c r="B60" s="606"/>
    </row>
    <row r="61" spans="1:2">
      <c r="A61" s="84" t="s">
        <v>519</v>
      </c>
      <c r="B61" s="606"/>
    </row>
    <row r="62" spans="1:2">
      <c r="A62" s="84" t="s">
        <v>520</v>
      </c>
      <c r="B62" s="606"/>
    </row>
    <row r="63" spans="1:2">
      <c r="A63" s="84" t="s">
        <v>521</v>
      </c>
      <c r="B63" s="606"/>
    </row>
    <row r="64" spans="1:2">
      <c r="A64" s="84" t="s">
        <v>522</v>
      </c>
      <c r="B64" s="606"/>
    </row>
    <row r="65" spans="1:2">
      <c r="A65" s="84" t="s">
        <v>523</v>
      </c>
      <c r="B65" s="606"/>
    </row>
    <row r="66" spans="1:2">
      <c r="A66" s="84" t="s">
        <v>524</v>
      </c>
      <c r="B66" s="606"/>
    </row>
    <row r="67" spans="1:2">
      <c r="A67" s="84" t="s">
        <v>525</v>
      </c>
      <c r="B67" s="606"/>
    </row>
    <row r="68" spans="1:2">
      <c r="A68" s="84" t="s">
        <v>526</v>
      </c>
      <c r="B68" s="606"/>
    </row>
    <row r="69" spans="1:2">
      <c r="A69" s="84" t="s">
        <v>527</v>
      </c>
      <c r="B69" s="606"/>
    </row>
    <row r="70" spans="1:2">
      <c r="A70" s="84" t="s">
        <v>528</v>
      </c>
      <c r="B70" s="606"/>
    </row>
    <row r="71" spans="1:2">
      <c r="A71" s="84" t="s">
        <v>529</v>
      </c>
      <c r="B71" s="606"/>
    </row>
    <row r="72" spans="1:2">
      <c r="A72" s="84" t="s">
        <v>530</v>
      </c>
      <c r="B72" s="606"/>
    </row>
    <row r="73" spans="1:2">
      <c r="A73" s="84" t="s">
        <v>531</v>
      </c>
      <c r="B73" s="606"/>
    </row>
    <row r="74" spans="1:2">
      <c r="A74" s="84" t="s">
        <v>532</v>
      </c>
      <c r="B74" s="606"/>
    </row>
    <row r="75" spans="1:2">
      <c r="A75" s="84" t="s">
        <v>533</v>
      </c>
      <c r="B75" s="606"/>
    </row>
    <row r="76" spans="1:2">
      <c r="A76" s="84" t="s">
        <v>534</v>
      </c>
      <c r="B76" s="606"/>
    </row>
    <row r="77" spans="1:2">
      <c r="A77" s="84" t="s">
        <v>535</v>
      </c>
      <c r="B77" s="606"/>
    </row>
    <row r="78" spans="1:2">
      <c r="A78" s="84" t="s">
        <v>536</v>
      </c>
      <c r="B78" s="606"/>
    </row>
    <row r="79" spans="1:2">
      <c r="A79" s="84" t="s">
        <v>537</v>
      </c>
      <c r="B79" s="606"/>
    </row>
    <row r="80" spans="1:2">
      <c r="A80" s="84" t="s">
        <v>538</v>
      </c>
      <c r="B80" s="606"/>
    </row>
    <row r="81" spans="1:2">
      <c r="A81" s="84" t="s">
        <v>539</v>
      </c>
      <c r="B81" s="606"/>
    </row>
    <row r="82" spans="1:2">
      <c r="A82" s="84" t="s">
        <v>540</v>
      </c>
      <c r="B82" s="606"/>
    </row>
    <row r="83" spans="1:2">
      <c r="A83" s="84" t="s">
        <v>541</v>
      </c>
      <c r="B83" s="606"/>
    </row>
    <row r="84" spans="1:2">
      <c r="A84" s="84" t="s">
        <v>542</v>
      </c>
      <c r="B84" s="606"/>
    </row>
    <row r="85" spans="1:2">
      <c r="A85" s="84" t="s">
        <v>543</v>
      </c>
      <c r="B85" s="606"/>
    </row>
    <row r="86" spans="1:2">
      <c r="A86" s="84" t="s">
        <v>544</v>
      </c>
      <c r="B86" s="606"/>
    </row>
    <row r="87" spans="1:2">
      <c r="A87" s="84" t="s">
        <v>545</v>
      </c>
      <c r="B87" s="606"/>
    </row>
    <row r="88" spans="1:2">
      <c r="A88" s="84" t="s">
        <v>546</v>
      </c>
      <c r="B88" s="606"/>
    </row>
    <row r="89" spans="1:2">
      <c r="A89" s="84" t="s">
        <v>547</v>
      </c>
      <c r="B89" s="606"/>
    </row>
    <row r="90" spans="1:2">
      <c r="A90" s="84" t="s">
        <v>548</v>
      </c>
      <c r="B90" s="606"/>
    </row>
    <row r="91" spans="1:2">
      <c r="A91" s="84" t="s">
        <v>549</v>
      </c>
      <c r="B91" s="606"/>
    </row>
    <row r="92" spans="1:2">
      <c r="A92" s="84" t="s">
        <v>550</v>
      </c>
      <c r="B92" s="606"/>
    </row>
    <row r="93" spans="1:2">
      <c r="A93" s="84" t="s">
        <v>551</v>
      </c>
      <c r="B93" s="606"/>
    </row>
    <row r="94" spans="1:2">
      <c r="A94" s="84" t="s">
        <v>552</v>
      </c>
      <c r="B94" s="606"/>
    </row>
    <row r="95" spans="1:2">
      <c r="A95" s="84" t="s">
        <v>553</v>
      </c>
      <c r="B95" s="606"/>
    </row>
    <row r="96" spans="1:2">
      <c r="A96" s="84" t="s">
        <v>554</v>
      </c>
      <c r="B96" s="606"/>
    </row>
    <row r="97" spans="1:2">
      <c r="A97" s="84" t="s">
        <v>555</v>
      </c>
      <c r="B97" s="606"/>
    </row>
    <row r="98" spans="1:2">
      <c r="A98" s="84" t="s">
        <v>556</v>
      </c>
      <c r="B98" s="606"/>
    </row>
    <row r="99" spans="1:2">
      <c r="A99" s="84" t="s">
        <v>557</v>
      </c>
      <c r="B99" s="606"/>
    </row>
    <row r="100" spans="1:2">
      <c r="A100" s="84" t="s">
        <v>558</v>
      </c>
      <c r="B100" s="606"/>
    </row>
    <row r="101" spans="1:2">
      <c r="A101" s="84" t="s">
        <v>559</v>
      </c>
      <c r="B101" s="606"/>
    </row>
    <row r="102" spans="1:2">
      <c r="A102" s="84" t="s">
        <v>560</v>
      </c>
      <c r="B102" s="606"/>
    </row>
    <row r="103" spans="1:2">
      <c r="A103" s="84" t="s">
        <v>561</v>
      </c>
      <c r="B103" s="606"/>
    </row>
    <row r="104" spans="1:2">
      <c r="A104" s="84" t="s">
        <v>562</v>
      </c>
      <c r="B104" s="606"/>
    </row>
    <row r="105" spans="1:2">
      <c r="A105" s="84" t="s">
        <v>563</v>
      </c>
      <c r="B105" s="606"/>
    </row>
    <row r="106" spans="1:2">
      <c r="A106" s="84" t="s">
        <v>564</v>
      </c>
      <c r="B106" s="606"/>
    </row>
    <row r="107" spans="1:2">
      <c r="A107" s="84" t="s">
        <v>565</v>
      </c>
      <c r="B107" s="606"/>
    </row>
    <row r="108" spans="1:2">
      <c r="A108" s="84" t="s">
        <v>566</v>
      </c>
      <c r="B108" s="606"/>
    </row>
    <row r="109" spans="1:2">
      <c r="A109" s="84" t="s">
        <v>567</v>
      </c>
      <c r="B109" s="606"/>
    </row>
    <row r="110" spans="1:2">
      <c r="A110" s="84" t="s">
        <v>568</v>
      </c>
      <c r="B110" s="606"/>
    </row>
    <row r="111" spans="1:2">
      <c r="A111" s="84" t="s">
        <v>569</v>
      </c>
      <c r="B111" s="606"/>
    </row>
    <row r="112" spans="1:2">
      <c r="A112" s="84" t="s">
        <v>570</v>
      </c>
      <c r="B112" s="606"/>
    </row>
    <row r="113" spans="1:2">
      <c r="A113" s="84" t="s">
        <v>571</v>
      </c>
      <c r="B113" s="606"/>
    </row>
    <row r="114" spans="1:2">
      <c r="A114" s="84" t="s">
        <v>572</v>
      </c>
      <c r="B114" s="606"/>
    </row>
    <row r="115" spans="1:2">
      <c r="A115" s="84" t="s">
        <v>573</v>
      </c>
      <c r="B115" s="607"/>
    </row>
    <row r="116" spans="1:2">
      <c r="A116" s="84" t="s">
        <v>574</v>
      </c>
      <c r="B116" s="606"/>
    </row>
    <row r="117" spans="1:2">
      <c r="A117" s="84" t="s">
        <v>575</v>
      </c>
      <c r="B117" s="606"/>
    </row>
    <row r="118" spans="1:2">
      <c r="A118" s="84" t="s">
        <v>576</v>
      </c>
      <c r="B118" s="606"/>
    </row>
    <row r="119" spans="1:2">
      <c r="A119" s="84" t="s">
        <v>577</v>
      </c>
      <c r="B119" s="606"/>
    </row>
    <row r="120" spans="1:2">
      <c r="A120" s="84" t="s">
        <v>578</v>
      </c>
      <c r="B120" s="606"/>
    </row>
    <row r="121" spans="1:2">
      <c r="A121" s="84" t="s">
        <v>579</v>
      </c>
      <c r="B121" s="606"/>
    </row>
    <row r="122" spans="1:2">
      <c r="A122" s="84" t="s">
        <v>580</v>
      </c>
      <c r="B122" s="606"/>
    </row>
    <row r="123" spans="1:2">
      <c r="A123" s="84" t="s">
        <v>581</v>
      </c>
      <c r="B123" s="606"/>
    </row>
    <row r="124" spans="1:2">
      <c r="A124" s="84" t="s">
        <v>582</v>
      </c>
      <c r="B124" s="606"/>
    </row>
    <row r="125" spans="1:2">
      <c r="A125" s="84" t="s">
        <v>583</v>
      </c>
      <c r="B125" s="606"/>
    </row>
    <row r="126" spans="1:2">
      <c r="A126" s="84" t="s">
        <v>584</v>
      </c>
      <c r="B126" s="606"/>
    </row>
    <row r="127" spans="1:2">
      <c r="A127" s="84" t="s">
        <v>585</v>
      </c>
      <c r="B127" s="606"/>
    </row>
    <row r="128" spans="1:2">
      <c r="A128" s="84" t="s">
        <v>586</v>
      </c>
      <c r="B128" s="606"/>
    </row>
    <row r="129" spans="1:2">
      <c r="A129" s="84" t="s">
        <v>587</v>
      </c>
      <c r="B129" s="606"/>
    </row>
    <row r="130" spans="1:2">
      <c r="A130" s="84" t="s">
        <v>588</v>
      </c>
      <c r="B130" s="606"/>
    </row>
    <row r="131" spans="1:2">
      <c r="A131" s="84" t="s">
        <v>589</v>
      </c>
      <c r="B131" s="606"/>
    </row>
    <row r="132" spans="1:2">
      <c r="A132" s="84" t="s">
        <v>590</v>
      </c>
      <c r="B132" s="607"/>
    </row>
    <row r="133" spans="1:2">
      <c r="A133" s="84" t="s">
        <v>591</v>
      </c>
      <c r="B133" s="606"/>
    </row>
    <row r="134" spans="1:2">
      <c r="A134" s="84" t="s">
        <v>592</v>
      </c>
      <c r="B134" s="606"/>
    </row>
    <row r="135" spans="1:2">
      <c r="A135" s="84" t="s">
        <v>593</v>
      </c>
      <c r="B135" s="606"/>
    </row>
    <row r="136" spans="1:2">
      <c r="A136" s="84" t="s">
        <v>594</v>
      </c>
      <c r="B136" s="606"/>
    </row>
    <row r="137" spans="1:2">
      <c r="A137" s="84" t="s">
        <v>595</v>
      </c>
      <c r="B137" s="606"/>
    </row>
    <row r="138" spans="1:2">
      <c r="A138" s="84" t="s">
        <v>596</v>
      </c>
      <c r="B138" s="606"/>
    </row>
    <row r="139" spans="1:2">
      <c r="A139" s="84" t="s">
        <v>597</v>
      </c>
      <c r="B139" s="606"/>
    </row>
    <row r="140" spans="1:2">
      <c r="A140" s="84" t="s">
        <v>598</v>
      </c>
      <c r="B140" s="606"/>
    </row>
    <row r="141" spans="1:2">
      <c r="A141" s="84" t="s">
        <v>599</v>
      </c>
      <c r="B141" s="606"/>
    </row>
    <row r="142" spans="1:2">
      <c r="A142" s="84" t="s">
        <v>600</v>
      </c>
      <c r="B142" s="606"/>
    </row>
    <row r="143" spans="1:2">
      <c r="A143" s="84" t="s">
        <v>601</v>
      </c>
      <c r="B143" s="606"/>
    </row>
    <row r="144" spans="1:2">
      <c r="A144" s="84" t="s">
        <v>602</v>
      </c>
      <c r="B144" s="606"/>
    </row>
    <row r="145" spans="1:2">
      <c r="A145" s="84" t="s">
        <v>603</v>
      </c>
      <c r="B145" s="606"/>
    </row>
    <row r="146" spans="1:2">
      <c r="A146" s="84" t="s">
        <v>604</v>
      </c>
      <c r="B146" s="606"/>
    </row>
    <row r="147" spans="1:2">
      <c r="A147" s="84" t="s">
        <v>605</v>
      </c>
      <c r="B147" s="606"/>
    </row>
    <row r="148" spans="1:2">
      <c r="A148" s="84" t="s">
        <v>606</v>
      </c>
      <c r="B148" s="606"/>
    </row>
    <row r="149" spans="1:2">
      <c r="A149" s="84" t="s">
        <v>607</v>
      </c>
      <c r="B149" s="606"/>
    </row>
    <row r="150" spans="1:2">
      <c r="A150" s="84" t="s">
        <v>608</v>
      </c>
      <c r="B150" s="606"/>
    </row>
    <row r="151" spans="1:2">
      <c r="A151" s="84" t="s">
        <v>609</v>
      </c>
      <c r="B151" s="606"/>
    </row>
    <row r="152" spans="1:2">
      <c r="A152" s="84" t="s">
        <v>610</v>
      </c>
      <c r="B152" s="606"/>
    </row>
    <row r="153" spans="1:2">
      <c r="A153" s="84" t="s">
        <v>611</v>
      </c>
      <c r="B153" s="606"/>
    </row>
    <row r="154" spans="1:2">
      <c r="A154" s="84" t="s">
        <v>612</v>
      </c>
    </row>
    <row r="155" spans="1:2">
      <c r="A155" s="84" t="s">
        <v>613</v>
      </c>
    </row>
    <row r="156" spans="1:2">
      <c r="A156" s="84" t="s">
        <v>614</v>
      </c>
    </row>
    <row r="157" spans="1:2">
      <c r="A157" s="84" t="s">
        <v>615</v>
      </c>
    </row>
    <row r="158" spans="1:2">
      <c r="A158" s="84" t="s">
        <v>616</v>
      </c>
    </row>
    <row r="159" spans="1:2">
      <c r="A159" s="84" t="s">
        <v>617</v>
      </c>
    </row>
    <row r="160" spans="1:2">
      <c r="A160" s="84" t="s">
        <v>618</v>
      </c>
    </row>
    <row r="161" spans="1:1">
      <c r="A161" s="84" t="s">
        <v>619</v>
      </c>
    </row>
    <row r="162" spans="1:1">
      <c r="A162" s="84" t="s">
        <v>620</v>
      </c>
    </row>
    <row r="163" spans="1:1">
      <c r="A163" s="84" t="s">
        <v>621</v>
      </c>
    </row>
    <row r="164" spans="1:1">
      <c r="A164" s="84" t="s">
        <v>622</v>
      </c>
    </row>
    <row r="165" spans="1:1">
      <c r="A165" s="84" t="s">
        <v>623</v>
      </c>
    </row>
    <row r="166" spans="1:1">
      <c r="A166" s="84" t="s">
        <v>624</v>
      </c>
    </row>
    <row r="167" spans="1:1">
      <c r="A167" s="84" t="s">
        <v>625</v>
      </c>
    </row>
    <row r="168" spans="1:1">
      <c r="A168" s="84" t="s">
        <v>626</v>
      </c>
    </row>
    <row r="169" spans="1:1">
      <c r="A169" s="84" t="s">
        <v>627</v>
      </c>
    </row>
    <row r="170" spans="1:1">
      <c r="A170" s="84" t="s">
        <v>628</v>
      </c>
    </row>
    <row r="171" spans="1:1">
      <c r="A171" s="84" t="s">
        <v>629</v>
      </c>
    </row>
    <row r="172" spans="1:1">
      <c r="A172" s="84" t="s">
        <v>630</v>
      </c>
    </row>
    <row r="173" spans="1:1">
      <c r="A173" s="84" t="s">
        <v>631</v>
      </c>
    </row>
    <row r="174" spans="1:1">
      <c r="A174" s="84" t="s">
        <v>632</v>
      </c>
    </row>
    <row r="175" spans="1:1">
      <c r="A175" s="84" t="s">
        <v>633</v>
      </c>
    </row>
    <row r="176" spans="1:1">
      <c r="A176" s="84" t="s">
        <v>634</v>
      </c>
    </row>
    <row r="177" spans="1:1">
      <c r="A177" s="84" t="s">
        <v>635</v>
      </c>
    </row>
    <row r="178" spans="1:1">
      <c r="A178" s="84" t="s">
        <v>636</v>
      </c>
    </row>
    <row r="179" spans="1:1">
      <c r="A179" s="84" t="s">
        <v>637</v>
      </c>
    </row>
    <row r="180" spans="1:1">
      <c r="A180" s="84" t="s">
        <v>638</v>
      </c>
    </row>
    <row r="181" spans="1:1">
      <c r="A181" s="84" t="s">
        <v>639</v>
      </c>
    </row>
    <row r="182" spans="1:1">
      <c r="A182" s="84" t="s">
        <v>640</v>
      </c>
    </row>
    <row r="183" spans="1:1">
      <c r="A183" s="84" t="s">
        <v>641</v>
      </c>
    </row>
    <row r="184" spans="1:1">
      <c r="A184" s="84" t="s">
        <v>642</v>
      </c>
    </row>
    <row r="185" spans="1:1">
      <c r="A185" s="84" t="s">
        <v>643</v>
      </c>
    </row>
    <row r="186" spans="1:1">
      <c r="A186" s="84" t="s">
        <v>644</v>
      </c>
    </row>
    <row r="187" spans="1:1">
      <c r="A187" s="84" t="s">
        <v>645</v>
      </c>
    </row>
    <row r="188" spans="1:1">
      <c r="A188" s="84" t="s">
        <v>646</v>
      </c>
    </row>
    <row r="189" spans="1:1">
      <c r="A189" s="84" t="s">
        <v>647</v>
      </c>
    </row>
    <row r="190" spans="1:1">
      <c r="A190" s="84" t="s">
        <v>648</v>
      </c>
    </row>
    <row r="191" spans="1:1" ht="15.75" customHeight="1">
      <c r="A191" s="84" t="s">
        <v>649</v>
      </c>
    </row>
    <row r="192" spans="1:1" ht="15.75" customHeight="1">
      <c r="A192" s="84" t="s">
        <v>650</v>
      </c>
    </row>
    <row r="193" spans="1:1" ht="15.75" customHeight="1">
      <c r="A193" s="84" t="s">
        <v>651</v>
      </c>
    </row>
    <row r="194" spans="1:1" ht="15.75" customHeight="1">
      <c r="A194" s="84" t="s">
        <v>652</v>
      </c>
    </row>
    <row r="195" spans="1:1" ht="15.75" customHeight="1">
      <c r="A195" s="84" t="s">
        <v>653</v>
      </c>
    </row>
    <row r="196" spans="1:1" ht="15.75" customHeight="1">
      <c r="A196" s="84" t="s">
        <v>654</v>
      </c>
    </row>
    <row r="197" spans="1:1" ht="15.75" customHeight="1">
      <c r="A197" s="84" t="s">
        <v>655</v>
      </c>
    </row>
    <row r="198" spans="1:1" ht="15.75" customHeight="1">
      <c r="A198" s="84" t="s">
        <v>656</v>
      </c>
    </row>
    <row r="199" spans="1:1" ht="15.75" customHeight="1">
      <c r="A199" s="84" t="s">
        <v>657</v>
      </c>
    </row>
    <row r="200" spans="1:1" ht="15.75" customHeight="1">
      <c r="A200" s="84" t="s">
        <v>658</v>
      </c>
    </row>
    <row r="201" spans="1:1">
      <c r="A201" s="84" t="s">
        <v>659</v>
      </c>
    </row>
    <row r="202" spans="1:1">
      <c r="A202" s="84" t="s">
        <v>660</v>
      </c>
    </row>
    <row r="203" spans="1:1">
      <c r="A203" s="84" t="s">
        <v>661</v>
      </c>
    </row>
    <row r="204" spans="1:1">
      <c r="A204" s="84" t="s">
        <v>662</v>
      </c>
    </row>
    <row r="205" spans="1:1">
      <c r="A205" s="84" t="s">
        <v>663</v>
      </c>
    </row>
    <row r="206" spans="1:1">
      <c r="A206" s="84" t="s">
        <v>664</v>
      </c>
    </row>
    <row r="207" spans="1:1">
      <c r="A207" s="84" t="s">
        <v>665</v>
      </c>
    </row>
    <row r="208" spans="1:1">
      <c r="A208" s="84" t="s">
        <v>666</v>
      </c>
    </row>
    <row r="209" spans="1:1">
      <c r="A209" s="84" t="s">
        <v>667</v>
      </c>
    </row>
    <row r="210" spans="1:1">
      <c r="A210" s="84" t="s">
        <v>668</v>
      </c>
    </row>
    <row r="211" spans="1:1">
      <c r="A211" s="84" t="s">
        <v>669</v>
      </c>
    </row>
    <row r="212" spans="1:1">
      <c r="A212" s="84" t="s">
        <v>670</v>
      </c>
    </row>
    <row r="213" spans="1:1">
      <c r="A213" s="84" t="s">
        <v>671</v>
      </c>
    </row>
    <row r="214" spans="1:1">
      <c r="A214" s="84" t="s">
        <v>672</v>
      </c>
    </row>
    <row r="215" spans="1:1">
      <c r="A215" s="84" t="s">
        <v>673</v>
      </c>
    </row>
    <row r="216" spans="1:1">
      <c r="A216" s="84" t="s">
        <v>674</v>
      </c>
    </row>
    <row r="217" spans="1:1">
      <c r="A217" s="84" t="s">
        <v>675</v>
      </c>
    </row>
    <row r="218" spans="1:1">
      <c r="A218" s="84" t="s">
        <v>676</v>
      </c>
    </row>
    <row r="219" spans="1:1">
      <c r="A219" s="84" t="s">
        <v>677</v>
      </c>
    </row>
    <row r="220" spans="1:1">
      <c r="A220" s="84" t="s">
        <v>678</v>
      </c>
    </row>
    <row r="221" spans="1:1">
      <c r="A221" s="84" t="s">
        <v>679</v>
      </c>
    </row>
    <row r="222" spans="1:1">
      <c r="A222" s="84" t="s">
        <v>680</v>
      </c>
    </row>
    <row r="223" spans="1:1">
      <c r="A223" s="84" t="s">
        <v>681</v>
      </c>
    </row>
    <row r="224" spans="1:1">
      <c r="A224" s="84" t="s">
        <v>682</v>
      </c>
    </row>
    <row r="225" spans="1:1">
      <c r="A225" s="84" t="s">
        <v>683</v>
      </c>
    </row>
    <row r="226" spans="1:1">
      <c r="A226" s="84" t="s">
        <v>684</v>
      </c>
    </row>
    <row r="227" spans="1:1">
      <c r="A227" s="84" t="s">
        <v>685</v>
      </c>
    </row>
    <row r="228" spans="1:1">
      <c r="A228" s="84" t="s">
        <v>686</v>
      </c>
    </row>
    <row r="229" spans="1:1">
      <c r="A229" s="84" t="s">
        <v>687</v>
      </c>
    </row>
    <row r="230" spans="1:1">
      <c r="A230" s="84" t="s">
        <v>688</v>
      </c>
    </row>
    <row r="231" spans="1:1">
      <c r="A231" s="84" t="s">
        <v>689</v>
      </c>
    </row>
    <row r="232" spans="1:1">
      <c r="A232" s="84" t="s">
        <v>690</v>
      </c>
    </row>
    <row r="233" spans="1:1">
      <c r="A233" s="84" t="s">
        <v>691</v>
      </c>
    </row>
    <row r="234" spans="1:1">
      <c r="A234" s="84" t="s">
        <v>692</v>
      </c>
    </row>
    <row r="235" spans="1:1">
      <c r="A235" s="84" t="s">
        <v>693</v>
      </c>
    </row>
    <row r="236" spans="1:1">
      <c r="A236" s="84" t="s">
        <v>694</v>
      </c>
    </row>
    <row r="237" spans="1:1">
      <c r="A237" s="84" t="s">
        <v>695</v>
      </c>
    </row>
    <row r="238" spans="1:1">
      <c r="A238" s="84" t="s">
        <v>696</v>
      </c>
    </row>
    <row r="239" spans="1:1">
      <c r="A239" s="84" t="s">
        <v>697</v>
      </c>
    </row>
    <row r="240" spans="1:1">
      <c r="A240" s="84" t="s">
        <v>698</v>
      </c>
    </row>
    <row r="241" spans="1:1">
      <c r="A241" s="84" t="s">
        <v>699</v>
      </c>
    </row>
    <row r="242" spans="1:1">
      <c r="A242" s="84" t="s">
        <v>700</v>
      </c>
    </row>
    <row r="243" spans="1:1">
      <c r="A243" s="84" t="s">
        <v>701</v>
      </c>
    </row>
    <row r="244" spans="1:1">
      <c r="A244" s="84" t="s">
        <v>702</v>
      </c>
    </row>
    <row r="245" spans="1:1">
      <c r="A245" s="84" t="s">
        <v>703</v>
      </c>
    </row>
    <row r="246" spans="1:1">
      <c r="A246" s="84" t="s">
        <v>704</v>
      </c>
    </row>
    <row r="247" spans="1:1">
      <c r="A247" s="84" t="s">
        <v>705</v>
      </c>
    </row>
    <row r="248" spans="1:1">
      <c r="A248" s="84" t="s">
        <v>706</v>
      </c>
    </row>
    <row r="249" spans="1:1">
      <c r="A249" s="84" t="s">
        <v>707</v>
      </c>
    </row>
    <row r="250" spans="1:1">
      <c r="A250" s="84" t="s">
        <v>708</v>
      </c>
    </row>
    <row r="251" spans="1:1">
      <c r="A251" s="84" t="s">
        <v>709</v>
      </c>
    </row>
    <row r="252" spans="1:1">
      <c r="A252" s="84" t="s">
        <v>710</v>
      </c>
    </row>
    <row r="253" spans="1:1">
      <c r="A253" s="84" t="s">
        <v>711</v>
      </c>
    </row>
    <row r="254" spans="1:1">
      <c r="A254" s="84" t="s">
        <v>712</v>
      </c>
    </row>
    <row r="255" spans="1:1">
      <c r="A255" s="84" t="s">
        <v>713</v>
      </c>
    </row>
    <row r="256" spans="1:1">
      <c r="A256" s="84" t="s">
        <v>714</v>
      </c>
    </row>
    <row r="257" spans="1:1">
      <c r="A257" s="84" t="s">
        <v>715</v>
      </c>
    </row>
    <row r="258" spans="1:1">
      <c r="A258" s="84" t="s">
        <v>716</v>
      </c>
    </row>
    <row r="259" spans="1:1">
      <c r="A259" s="84" t="s">
        <v>717</v>
      </c>
    </row>
    <row r="260" spans="1:1">
      <c r="A260" s="84" t="s">
        <v>718</v>
      </c>
    </row>
    <row r="261" spans="1:1">
      <c r="A261" s="84" t="s">
        <v>719</v>
      </c>
    </row>
    <row r="262" spans="1:1">
      <c r="A262" s="84" t="s">
        <v>720</v>
      </c>
    </row>
    <row r="263" spans="1:1">
      <c r="A263" s="84" t="s">
        <v>721</v>
      </c>
    </row>
    <row r="264" spans="1:1">
      <c r="A264" s="84" t="s">
        <v>722</v>
      </c>
    </row>
    <row r="265" spans="1:1">
      <c r="A265" s="84" t="s">
        <v>723</v>
      </c>
    </row>
    <row r="266" spans="1:1">
      <c r="A266" s="84" t="s">
        <v>724</v>
      </c>
    </row>
    <row r="267" spans="1:1">
      <c r="A267" s="84" t="s">
        <v>725</v>
      </c>
    </row>
    <row r="268" spans="1:1">
      <c r="A268" s="84" t="s">
        <v>726</v>
      </c>
    </row>
    <row r="269" spans="1:1">
      <c r="A269" s="84" t="s">
        <v>727</v>
      </c>
    </row>
    <row r="270" spans="1:1">
      <c r="A270" s="84" t="s">
        <v>728</v>
      </c>
    </row>
    <row r="271" spans="1:1">
      <c r="A271" s="84" t="s">
        <v>729</v>
      </c>
    </row>
    <row r="272" spans="1:1">
      <c r="A272" s="84" t="s">
        <v>730</v>
      </c>
    </row>
    <row r="273" spans="1:1">
      <c r="A273" s="84" t="s">
        <v>731</v>
      </c>
    </row>
    <row r="274" spans="1:1">
      <c r="A274" s="84" t="s">
        <v>732</v>
      </c>
    </row>
    <row r="275" spans="1:1">
      <c r="A275" s="84" t="s">
        <v>733</v>
      </c>
    </row>
    <row r="276" spans="1:1">
      <c r="A276" s="84" t="s">
        <v>734</v>
      </c>
    </row>
    <row r="277" spans="1:1">
      <c r="A277" s="84" t="s">
        <v>735</v>
      </c>
    </row>
    <row r="278" spans="1:1">
      <c r="A278" s="84" t="s">
        <v>736</v>
      </c>
    </row>
    <row r="279" spans="1:1">
      <c r="A279" s="84" t="s">
        <v>737</v>
      </c>
    </row>
    <row r="280" spans="1:1">
      <c r="A280" s="84" t="s">
        <v>738</v>
      </c>
    </row>
    <row r="281" spans="1:1">
      <c r="A281" s="84" t="s">
        <v>739</v>
      </c>
    </row>
    <row r="282" spans="1:1">
      <c r="A282" s="84" t="s">
        <v>740</v>
      </c>
    </row>
    <row r="283" spans="1:1">
      <c r="A283" s="84" t="s">
        <v>741</v>
      </c>
    </row>
    <row r="284" spans="1:1">
      <c r="A284" s="84" t="s">
        <v>742</v>
      </c>
    </row>
    <row r="285" spans="1:1">
      <c r="A285" s="84" t="s">
        <v>743</v>
      </c>
    </row>
    <row r="286" spans="1:1">
      <c r="A286" s="84" t="s">
        <v>744</v>
      </c>
    </row>
    <row r="287" spans="1:1">
      <c r="A287" s="84" t="s">
        <v>745</v>
      </c>
    </row>
    <row r="288" spans="1:1">
      <c r="A288" s="84" t="s">
        <v>746</v>
      </c>
    </row>
    <row r="289" spans="1:1">
      <c r="A289" s="84" t="s">
        <v>747</v>
      </c>
    </row>
    <row r="290" spans="1:1">
      <c r="A290" s="84" t="s">
        <v>748</v>
      </c>
    </row>
    <row r="291" spans="1:1">
      <c r="A291" s="84" t="s">
        <v>749</v>
      </c>
    </row>
    <row r="292" spans="1:1">
      <c r="A292" s="84" t="s">
        <v>750</v>
      </c>
    </row>
    <row r="293" spans="1:1">
      <c r="A293" s="84" t="s">
        <v>751</v>
      </c>
    </row>
    <row r="294" spans="1:1">
      <c r="A294" s="84" t="s">
        <v>752</v>
      </c>
    </row>
    <row r="295" spans="1:1">
      <c r="A295" s="84" t="s">
        <v>753</v>
      </c>
    </row>
    <row r="296" spans="1:1">
      <c r="A296" s="84" t="s">
        <v>754</v>
      </c>
    </row>
    <row r="297" spans="1:1">
      <c r="A297" s="84" t="s">
        <v>755</v>
      </c>
    </row>
    <row r="298" spans="1:1">
      <c r="A298" s="84" t="s">
        <v>756</v>
      </c>
    </row>
    <row r="299" spans="1:1">
      <c r="A299" s="84" t="s">
        <v>757</v>
      </c>
    </row>
    <row r="300" spans="1:1">
      <c r="A300" s="84" t="s">
        <v>758</v>
      </c>
    </row>
    <row r="301" spans="1:1">
      <c r="A301" s="84" t="s">
        <v>759</v>
      </c>
    </row>
    <row r="302" spans="1:1">
      <c r="A302" s="84" t="s">
        <v>760</v>
      </c>
    </row>
    <row r="303" spans="1:1">
      <c r="A303" s="84" t="s">
        <v>761</v>
      </c>
    </row>
    <row r="304" spans="1:1">
      <c r="A304" s="84" t="s">
        <v>762</v>
      </c>
    </row>
    <row r="305" spans="1:1">
      <c r="A305" s="84" t="s">
        <v>763</v>
      </c>
    </row>
    <row r="306" spans="1:1">
      <c r="A306" s="84" t="s">
        <v>764</v>
      </c>
    </row>
    <row r="307" spans="1:1">
      <c r="A307" s="84" t="s">
        <v>765</v>
      </c>
    </row>
    <row r="308" spans="1:1">
      <c r="A308" s="84" t="s">
        <v>766</v>
      </c>
    </row>
    <row r="309" spans="1:1">
      <c r="A309" s="84" t="s">
        <v>767</v>
      </c>
    </row>
    <row r="310" spans="1:1">
      <c r="A310" s="84" t="s">
        <v>768</v>
      </c>
    </row>
    <row r="311" spans="1:1">
      <c r="A311" s="84" t="s">
        <v>769</v>
      </c>
    </row>
    <row r="312" spans="1:1">
      <c r="A312" s="84" t="s">
        <v>770</v>
      </c>
    </row>
    <row r="313" spans="1:1">
      <c r="A313" s="84" t="s">
        <v>771</v>
      </c>
    </row>
    <row r="314" spans="1:1">
      <c r="A314" s="84" t="s">
        <v>772</v>
      </c>
    </row>
    <row r="315" spans="1:1">
      <c r="A315" s="84" t="s">
        <v>773</v>
      </c>
    </row>
    <row r="316" spans="1:1">
      <c r="A316" s="84" t="s">
        <v>774</v>
      </c>
    </row>
    <row r="317" spans="1:1">
      <c r="A317" s="84" t="s">
        <v>775</v>
      </c>
    </row>
    <row r="318" spans="1:1">
      <c r="A318" s="84" t="s">
        <v>776</v>
      </c>
    </row>
    <row r="319" spans="1:1">
      <c r="A319" s="84" t="s">
        <v>777</v>
      </c>
    </row>
    <row r="320" spans="1:1">
      <c r="A320" s="84" t="s">
        <v>778</v>
      </c>
    </row>
    <row r="321" spans="1:1">
      <c r="A321" s="84" t="s">
        <v>779</v>
      </c>
    </row>
    <row r="322" spans="1:1">
      <c r="A322" s="84" t="s">
        <v>780</v>
      </c>
    </row>
    <row r="323" spans="1:1">
      <c r="A323" s="84" t="s">
        <v>781</v>
      </c>
    </row>
    <row r="324" spans="1:1">
      <c r="A324" s="84" t="s">
        <v>782</v>
      </c>
    </row>
    <row r="325" spans="1:1">
      <c r="A325" s="84" t="s">
        <v>783</v>
      </c>
    </row>
    <row r="326" spans="1:1">
      <c r="A326" s="84" t="s">
        <v>784</v>
      </c>
    </row>
    <row r="327" spans="1:1">
      <c r="A327" s="84" t="s">
        <v>785</v>
      </c>
    </row>
    <row r="328" spans="1:1">
      <c r="A328" s="84" t="s">
        <v>786</v>
      </c>
    </row>
    <row r="329" spans="1:1">
      <c r="A329" s="84" t="s">
        <v>787</v>
      </c>
    </row>
    <row r="330" spans="1:1">
      <c r="A330" s="84" t="s">
        <v>788</v>
      </c>
    </row>
    <row r="331" spans="1:1">
      <c r="A331" s="84" t="s">
        <v>789</v>
      </c>
    </row>
    <row r="332" spans="1:1">
      <c r="A332" s="84" t="s">
        <v>790</v>
      </c>
    </row>
    <row r="333" spans="1:1">
      <c r="A333" s="84" t="s">
        <v>791</v>
      </c>
    </row>
    <row r="334" spans="1:1">
      <c r="A334" s="84" t="s">
        <v>792</v>
      </c>
    </row>
    <row r="335" spans="1:1">
      <c r="A335" s="84" t="s">
        <v>793</v>
      </c>
    </row>
    <row r="336" spans="1:1">
      <c r="A336" s="84" t="s">
        <v>794</v>
      </c>
    </row>
    <row r="337" spans="1:1">
      <c r="A337" s="84" t="s">
        <v>795</v>
      </c>
    </row>
    <row r="338" spans="1:1">
      <c r="A338" s="84" t="s">
        <v>796</v>
      </c>
    </row>
    <row r="339" spans="1:1">
      <c r="A339" s="84" t="s">
        <v>797</v>
      </c>
    </row>
    <row r="340" spans="1:1">
      <c r="A340" s="84" t="s">
        <v>798</v>
      </c>
    </row>
    <row r="341" spans="1:1">
      <c r="A341" s="84" t="s">
        <v>799</v>
      </c>
    </row>
    <row r="342" spans="1:1">
      <c r="A342" s="84" t="s">
        <v>800</v>
      </c>
    </row>
    <row r="343" spans="1:1">
      <c r="A343" s="84" t="s">
        <v>801</v>
      </c>
    </row>
    <row r="344" spans="1:1">
      <c r="A344" s="84" t="s">
        <v>802</v>
      </c>
    </row>
    <row r="345" spans="1:1">
      <c r="A345" s="84" t="s">
        <v>803</v>
      </c>
    </row>
    <row r="346" spans="1:1">
      <c r="A346" s="84" t="s">
        <v>804</v>
      </c>
    </row>
    <row r="347" spans="1:1">
      <c r="A347" s="84" t="s">
        <v>805</v>
      </c>
    </row>
    <row r="348" spans="1:1">
      <c r="A348" s="84" t="s">
        <v>806</v>
      </c>
    </row>
    <row r="349" spans="1:1">
      <c r="A349" s="84" t="s">
        <v>807</v>
      </c>
    </row>
    <row r="350" spans="1:1">
      <c r="A350" s="84" t="s">
        <v>808</v>
      </c>
    </row>
    <row r="351" spans="1:1">
      <c r="A351" s="84" t="s">
        <v>809</v>
      </c>
    </row>
    <row r="352" spans="1:1">
      <c r="A352" s="84" t="s">
        <v>810</v>
      </c>
    </row>
    <row r="353" spans="1:1">
      <c r="A353" s="84" t="s">
        <v>811</v>
      </c>
    </row>
    <row r="354" spans="1:1">
      <c r="A354" s="84" t="s">
        <v>812</v>
      </c>
    </row>
    <row r="355" spans="1:1">
      <c r="A355" s="84" t="s">
        <v>813</v>
      </c>
    </row>
    <row r="356" spans="1:1">
      <c r="A356" s="84" t="s">
        <v>814</v>
      </c>
    </row>
    <row r="357" spans="1:1">
      <c r="A357" s="84" t="s">
        <v>815</v>
      </c>
    </row>
    <row r="358" spans="1:1">
      <c r="A358" s="84" t="s">
        <v>816</v>
      </c>
    </row>
    <row r="359" spans="1:1">
      <c r="A359" s="84" t="s">
        <v>817</v>
      </c>
    </row>
    <row r="360" spans="1:1">
      <c r="A360" s="84" t="s">
        <v>818</v>
      </c>
    </row>
    <row r="361" spans="1:1">
      <c r="A361" s="84" t="s">
        <v>819</v>
      </c>
    </row>
    <row r="362" spans="1:1">
      <c r="A362" s="84" t="s">
        <v>820</v>
      </c>
    </row>
    <row r="363" spans="1:1">
      <c r="A363" s="84" t="s">
        <v>821</v>
      </c>
    </row>
    <row r="364" spans="1:1">
      <c r="A364" s="84" t="s">
        <v>822</v>
      </c>
    </row>
    <row r="365" spans="1:1">
      <c r="A365" s="84" t="s">
        <v>823</v>
      </c>
    </row>
    <row r="366" spans="1:1">
      <c r="A366" s="84" t="s">
        <v>824</v>
      </c>
    </row>
    <row r="367" spans="1:1">
      <c r="A367" s="84" t="s">
        <v>825</v>
      </c>
    </row>
    <row r="368" spans="1:1">
      <c r="A368" s="84" t="s">
        <v>826</v>
      </c>
    </row>
    <row r="369" spans="1:1">
      <c r="A369" s="84" t="s">
        <v>827</v>
      </c>
    </row>
    <row r="370" spans="1:1">
      <c r="A370" s="84" t="s">
        <v>828</v>
      </c>
    </row>
    <row r="371" spans="1:1">
      <c r="A371" s="84" t="s">
        <v>829</v>
      </c>
    </row>
    <row r="372" spans="1:1">
      <c r="A372" s="84" t="s">
        <v>830</v>
      </c>
    </row>
    <row r="373" spans="1:1">
      <c r="A373" s="84" t="s">
        <v>831</v>
      </c>
    </row>
    <row r="374" spans="1:1">
      <c r="A374" s="84" t="s">
        <v>832</v>
      </c>
    </row>
    <row r="375" spans="1:1">
      <c r="A375" s="84" t="s">
        <v>833</v>
      </c>
    </row>
    <row r="376" spans="1:1">
      <c r="A376" s="84" t="s">
        <v>834</v>
      </c>
    </row>
    <row r="377" spans="1:1">
      <c r="A377" s="84" t="s">
        <v>835</v>
      </c>
    </row>
    <row r="378" spans="1:1">
      <c r="A378" s="84" t="s">
        <v>836</v>
      </c>
    </row>
    <row r="379" spans="1:1">
      <c r="A379" s="84" t="s">
        <v>837</v>
      </c>
    </row>
    <row r="380" spans="1:1">
      <c r="A380" s="84" t="s">
        <v>838</v>
      </c>
    </row>
    <row r="381" spans="1:1">
      <c r="A381" s="84" t="s">
        <v>839</v>
      </c>
    </row>
    <row r="382" spans="1:1">
      <c r="A382" s="84" t="s">
        <v>840</v>
      </c>
    </row>
    <row r="383" spans="1:1">
      <c r="A383" s="84" t="s">
        <v>841</v>
      </c>
    </row>
    <row r="384" spans="1:1">
      <c r="A384" s="84" t="s">
        <v>842</v>
      </c>
    </row>
    <row r="385" spans="1:1">
      <c r="A385" s="84" t="s">
        <v>843</v>
      </c>
    </row>
    <row r="386" spans="1:1">
      <c r="A386" s="84" t="s">
        <v>844</v>
      </c>
    </row>
    <row r="387" spans="1:1">
      <c r="A387" s="84" t="s">
        <v>845</v>
      </c>
    </row>
    <row r="388" spans="1:1">
      <c r="A388" s="84" t="s">
        <v>846</v>
      </c>
    </row>
    <row r="389" spans="1:1">
      <c r="A389" s="84" t="s">
        <v>847</v>
      </c>
    </row>
    <row r="390" spans="1:1">
      <c r="A390" s="84" t="s">
        <v>848</v>
      </c>
    </row>
    <row r="391" spans="1:1">
      <c r="A391" s="84" t="s">
        <v>849</v>
      </c>
    </row>
    <row r="392" spans="1:1">
      <c r="A392" s="84" t="s">
        <v>850</v>
      </c>
    </row>
    <row r="393" spans="1:1">
      <c r="A393" s="84" t="s">
        <v>851</v>
      </c>
    </row>
    <row r="394" spans="1:1">
      <c r="A394" s="84" t="s">
        <v>852</v>
      </c>
    </row>
    <row r="395" spans="1:1">
      <c r="A395" s="84" t="s">
        <v>853</v>
      </c>
    </row>
    <row r="396" spans="1:1">
      <c r="A396" s="84" t="s">
        <v>854</v>
      </c>
    </row>
    <row r="397" spans="1:1">
      <c r="A397" s="84" t="s">
        <v>855</v>
      </c>
    </row>
    <row r="398" spans="1:1">
      <c r="A398" s="84" t="s">
        <v>856</v>
      </c>
    </row>
    <row r="399" spans="1:1">
      <c r="A399" s="84" t="s">
        <v>857</v>
      </c>
    </row>
    <row r="400" spans="1:1">
      <c r="A400" s="84" t="s">
        <v>858</v>
      </c>
    </row>
    <row r="401" spans="1:1">
      <c r="A401" s="84" t="s">
        <v>859</v>
      </c>
    </row>
    <row r="402" spans="1:1">
      <c r="A402" s="84" t="s">
        <v>860</v>
      </c>
    </row>
    <row r="403" spans="1:1">
      <c r="A403" s="84" t="s">
        <v>861</v>
      </c>
    </row>
    <row r="404" spans="1:1">
      <c r="A404" s="84" t="s">
        <v>862</v>
      </c>
    </row>
    <row r="405" spans="1:1">
      <c r="A405" s="84" t="s">
        <v>863</v>
      </c>
    </row>
    <row r="406" spans="1:1">
      <c r="A406" s="84" t="s">
        <v>864</v>
      </c>
    </row>
    <row r="407" spans="1:1">
      <c r="A407" s="84" t="s">
        <v>865</v>
      </c>
    </row>
    <row r="408" spans="1:1">
      <c r="A408" s="84" t="s">
        <v>866</v>
      </c>
    </row>
    <row r="409" spans="1:1">
      <c r="A409" s="84" t="s">
        <v>867</v>
      </c>
    </row>
    <row r="410" spans="1:1">
      <c r="A410" s="84" t="s">
        <v>868</v>
      </c>
    </row>
    <row r="411" spans="1:1">
      <c r="A411" s="84" t="s">
        <v>869</v>
      </c>
    </row>
    <row r="412" spans="1:1">
      <c r="A412" s="84" t="s">
        <v>870</v>
      </c>
    </row>
    <row r="413" spans="1:1">
      <c r="A413" s="84" t="s">
        <v>871</v>
      </c>
    </row>
    <row r="414" spans="1:1">
      <c r="A414" s="84" t="s">
        <v>872</v>
      </c>
    </row>
    <row r="415" spans="1:1">
      <c r="A415" s="84" t="s">
        <v>873</v>
      </c>
    </row>
    <row r="416" spans="1:1">
      <c r="A416" s="84" t="s">
        <v>874</v>
      </c>
    </row>
    <row r="417" spans="1:1">
      <c r="A417" s="84" t="s">
        <v>875</v>
      </c>
    </row>
    <row r="418" spans="1:1">
      <c r="A418" s="84" t="s">
        <v>876</v>
      </c>
    </row>
    <row r="419" spans="1:1">
      <c r="A419" s="84" t="s">
        <v>877</v>
      </c>
    </row>
    <row r="420" spans="1:1">
      <c r="A420" s="84" t="s">
        <v>878</v>
      </c>
    </row>
    <row r="421" spans="1:1">
      <c r="A421" s="84" t="s">
        <v>879</v>
      </c>
    </row>
    <row r="422" spans="1:1">
      <c r="A422" s="84" t="s">
        <v>880</v>
      </c>
    </row>
    <row r="423" spans="1:1">
      <c r="A423" s="84" t="s">
        <v>881</v>
      </c>
    </row>
    <row r="424" spans="1:1">
      <c r="A424" s="84" t="s">
        <v>882</v>
      </c>
    </row>
    <row r="425" spans="1:1">
      <c r="A425" s="84" t="s">
        <v>883</v>
      </c>
    </row>
    <row r="426" spans="1:1">
      <c r="A426" s="84" t="s">
        <v>884</v>
      </c>
    </row>
    <row r="427" spans="1:1">
      <c r="A427" s="84" t="s">
        <v>885</v>
      </c>
    </row>
    <row r="428" spans="1:1">
      <c r="A428" s="84" t="s">
        <v>886</v>
      </c>
    </row>
    <row r="429" spans="1:1">
      <c r="A429" s="84" t="s">
        <v>887</v>
      </c>
    </row>
    <row r="430" spans="1:1">
      <c r="A430" s="84" t="s">
        <v>888</v>
      </c>
    </row>
    <row r="431" spans="1:1">
      <c r="A431" s="84" t="s">
        <v>889</v>
      </c>
    </row>
    <row r="432" spans="1:1">
      <c r="A432" s="84" t="s">
        <v>890</v>
      </c>
    </row>
    <row r="433" spans="1:1">
      <c r="A433" s="84" t="s">
        <v>891</v>
      </c>
    </row>
    <row r="434" spans="1:1">
      <c r="A434" s="84" t="s">
        <v>892</v>
      </c>
    </row>
    <row r="435" spans="1:1">
      <c r="A435" s="84" t="s">
        <v>893</v>
      </c>
    </row>
    <row r="436" spans="1:1">
      <c r="A436" s="84" t="s">
        <v>894</v>
      </c>
    </row>
    <row r="437" spans="1:1">
      <c r="A437" s="84" t="s">
        <v>895</v>
      </c>
    </row>
    <row r="438" spans="1:1">
      <c r="A438" s="84" t="s">
        <v>896</v>
      </c>
    </row>
    <row r="439" spans="1:1">
      <c r="A439" s="84" t="s">
        <v>897</v>
      </c>
    </row>
    <row r="440" spans="1:1">
      <c r="A440" s="84" t="s">
        <v>898</v>
      </c>
    </row>
    <row r="441" spans="1:1">
      <c r="A441" s="84" t="s">
        <v>899</v>
      </c>
    </row>
    <row r="442" spans="1:1">
      <c r="A442" s="84" t="s">
        <v>900</v>
      </c>
    </row>
    <row r="443" spans="1:1">
      <c r="A443" s="84" t="s">
        <v>901</v>
      </c>
    </row>
    <row r="444" spans="1:1">
      <c r="A444" s="84" t="s">
        <v>902</v>
      </c>
    </row>
    <row r="445" spans="1:1">
      <c r="A445" s="84" t="s">
        <v>903</v>
      </c>
    </row>
    <row r="446" spans="1:1">
      <c r="A446" s="84" t="s">
        <v>904</v>
      </c>
    </row>
    <row r="447" spans="1:1">
      <c r="A447" s="84" t="s">
        <v>905</v>
      </c>
    </row>
    <row r="448" spans="1:1">
      <c r="A448" s="84" t="s">
        <v>906</v>
      </c>
    </row>
    <row r="449" spans="1:1">
      <c r="A449" s="84" t="s">
        <v>907</v>
      </c>
    </row>
    <row r="450" spans="1:1">
      <c r="A450" s="84" t="s">
        <v>908</v>
      </c>
    </row>
    <row r="451" spans="1:1">
      <c r="A451" s="84" t="s">
        <v>909</v>
      </c>
    </row>
    <row r="452" spans="1:1">
      <c r="A452" s="84" t="s">
        <v>910</v>
      </c>
    </row>
    <row r="453" spans="1:1">
      <c r="A453" s="84" t="s">
        <v>911</v>
      </c>
    </row>
    <row r="454" spans="1:1">
      <c r="A454" s="84" t="s">
        <v>912</v>
      </c>
    </row>
    <row r="455" spans="1:1">
      <c r="A455" s="84" t="s">
        <v>913</v>
      </c>
    </row>
    <row r="456" spans="1:1">
      <c r="A456" s="84" t="s">
        <v>914</v>
      </c>
    </row>
    <row r="457" spans="1:1">
      <c r="A457" s="84" t="s">
        <v>915</v>
      </c>
    </row>
    <row r="458" spans="1:1">
      <c r="A458" s="84" t="s">
        <v>916</v>
      </c>
    </row>
    <row r="459" spans="1:1">
      <c r="A459" s="84" t="s">
        <v>917</v>
      </c>
    </row>
    <row r="460" spans="1:1">
      <c r="A460" s="84" t="s">
        <v>918</v>
      </c>
    </row>
    <row r="461" spans="1:1">
      <c r="A461" s="84" t="s">
        <v>919</v>
      </c>
    </row>
    <row r="462" spans="1:1">
      <c r="A462" s="84" t="s">
        <v>920</v>
      </c>
    </row>
    <row r="463" spans="1:1">
      <c r="A463" s="84" t="s">
        <v>921</v>
      </c>
    </row>
    <row r="464" spans="1:1">
      <c r="A464" s="84" t="s">
        <v>922</v>
      </c>
    </row>
    <row r="465" spans="1:1">
      <c r="A465" s="84" t="s">
        <v>923</v>
      </c>
    </row>
    <row r="466" spans="1:1">
      <c r="A466" s="84" t="s">
        <v>924</v>
      </c>
    </row>
    <row r="467" spans="1:1">
      <c r="A467" s="84" t="s">
        <v>925</v>
      </c>
    </row>
    <row r="468" spans="1:1">
      <c r="A468" s="84" t="s">
        <v>926</v>
      </c>
    </row>
    <row r="469" spans="1:1">
      <c r="A469" s="84" t="s">
        <v>927</v>
      </c>
    </row>
    <row r="470" spans="1:1">
      <c r="A470" s="84" t="s">
        <v>928</v>
      </c>
    </row>
    <row r="471" spans="1:1">
      <c r="A471" s="84" t="s">
        <v>929</v>
      </c>
    </row>
    <row r="472" spans="1:1">
      <c r="A472" s="84" t="s">
        <v>930</v>
      </c>
    </row>
    <row r="473" spans="1:1">
      <c r="A473" s="84" t="s">
        <v>931</v>
      </c>
    </row>
    <row r="474" spans="1:1">
      <c r="A474" s="84" t="s">
        <v>932</v>
      </c>
    </row>
    <row r="475" spans="1:1">
      <c r="A475" s="84" t="s">
        <v>933</v>
      </c>
    </row>
    <row r="476" spans="1:1">
      <c r="A476" s="84" t="s">
        <v>934</v>
      </c>
    </row>
    <row r="477" spans="1:1">
      <c r="A477" s="84" t="s">
        <v>935</v>
      </c>
    </row>
    <row r="478" spans="1:1">
      <c r="A478" s="84" t="s">
        <v>936</v>
      </c>
    </row>
    <row r="479" spans="1:1">
      <c r="A479" s="84" t="s">
        <v>937</v>
      </c>
    </row>
    <row r="480" spans="1:1">
      <c r="A480" s="84" t="s">
        <v>938</v>
      </c>
    </row>
    <row r="481" spans="1:1">
      <c r="A481" s="84" t="s">
        <v>939</v>
      </c>
    </row>
    <row r="482" spans="1:1">
      <c r="A482" s="84" t="s">
        <v>940</v>
      </c>
    </row>
    <row r="483" spans="1:1">
      <c r="A483" s="84" t="s">
        <v>941</v>
      </c>
    </row>
    <row r="484" spans="1:1">
      <c r="A484" s="84" t="s">
        <v>942</v>
      </c>
    </row>
    <row r="485" spans="1:1">
      <c r="A485" s="84" t="s">
        <v>943</v>
      </c>
    </row>
    <row r="486" spans="1:1">
      <c r="A486" s="84" t="s">
        <v>944</v>
      </c>
    </row>
    <row r="487" spans="1:1">
      <c r="A487" s="84" t="s">
        <v>945</v>
      </c>
    </row>
    <row r="488" spans="1:1">
      <c r="A488" s="84" t="s">
        <v>946</v>
      </c>
    </row>
    <row r="489" spans="1:1">
      <c r="A489" s="84" t="s">
        <v>947</v>
      </c>
    </row>
    <row r="490" spans="1:1">
      <c r="A490" s="84" t="s">
        <v>948</v>
      </c>
    </row>
    <row r="491" spans="1:1">
      <c r="A491" s="84" t="s">
        <v>949</v>
      </c>
    </row>
    <row r="492" spans="1:1">
      <c r="A492" s="84" t="s">
        <v>950</v>
      </c>
    </row>
    <row r="493" spans="1:1">
      <c r="A493" s="84" t="s">
        <v>951</v>
      </c>
    </row>
    <row r="494" spans="1:1">
      <c r="A494" s="84" t="s">
        <v>952</v>
      </c>
    </row>
    <row r="495" spans="1:1">
      <c r="A495" s="84" t="s">
        <v>953</v>
      </c>
    </row>
    <row r="496" spans="1:1">
      <c r="A496" s="84" t="s">
        <v>954</v>
      </c>
    </row>
    <row r="497" spans="1:1">
      <c r="A497" s="84" t="s">
        <v>955</v>
      </c>
    </row>
    <row r="498" spans="1:1">
      <c r="A498" s="84" t="s">
        <v>956</v>
      </c>
    </row>
    <row r="499" spans="1:1">
      <c r="A499" s="84" t="s">
        <v>957</v>
      </c>
    </row>
    <row r="500" spans="1:1">
      <c r="A500" s="84" t="s">
        <v>958</v>
      </c>
    </row>
    <row r="501" spans="1:1">
      <c r="A501" s="84" t="s">
        <v>959</v>
      </c>
    </row>
    <row r="502" spans="1:1">
      <c r="A502" s="84" t="s">
        <v>960</v>
      </c>
    </row>
    <row r="503" spans="1:1">
      <c r="A503" s="84" t="s">
        <v>961</v>
      </c>
    </row>
    <row r="504" spans="1:1">
      <c r="A504" s="84" t="s">
        <v>962</v>
      </c>
    </row>
    <row r="505" spans="1:1">
      <c r="A505" s="84" t="s">
        <v>963</v>
      </c>
    </row>
    <row r="506" spans="1:1">
      <c r="A506" s="84" t="s">
        <v>964</v>
      </c>
    </row>
    <row r="507" spans="1:1">
      <c r="A507" s="84" t="s">
        <v>965</v>
      </c>
    </row>
    <row r="508" spans="1:1">
      <c r="A508" s="84" t="s">
        <v>966</v>
      </c>
    </row>
    <row r="509" spans="1:1">
      <c r="A509" s="84" t="s">
        <v>967</v>
      </c>
    </row>
    <row r="510" spans="1:1">
      <c r="A510" s="84" t="s">
        <v>968</v>
      </c>
    </row>
    <row r="511" spans="1:1">
      <c r="A511" s="84" t="s">
        <v>969</v>
      </c>
    </row>
    <row r="512" spans="1:1">
      <c r="A512" s="84" t="s">
        <v>970</v>
      </c>
    </row>
    <row r="513" spans="1:1">
      <c r="A513" s="84" t="s">
        <v>971</v>
      </c>
    </row>
    <row r="514" spans="1:1">
      <c r="A514" s="84" t="s">
        <v>972</v>
      </c>
    </row>
    <row r="515" spans="1:1">
      <c r="A515" s="84" t="s">
        <v>973</v>
      </c>
    </row>
    <row r="516" spans="1:1">
      <c r="A516" s="84" t="s">
        <v>974</v>
      </c>
    </row>
    <row r="517" spans="1:1">
      <c r="A517" s="84" t="s">
        <v>975</v>
      </c>
    </row>
    <row r="518" spans="1:1">
      <c r="A518" s="84" t="s">
        <v>976</v>
      </c>
    </row>
    <row r="519" spans="1:1">
      <c r="A519" s="84" t="s">
        <v>977</v>
      </c>
    </row>
    <row r="520" spans="1:1">
      <c r="A520" s="84" t="s">
        <v>978</v>
      </c>
    </row>
    <row r="521" spans="1:1">
      <c r="A521" s="84" t="s">
        <v>979</v>
      </c>
    </row>
    <row r="522" spans="1:1">
      <c r="A522" s="84" t="s">
        <v>980</v>
      </c>
    </row>
    <row r="523" spans="1:1">
      <c r="A523" s="84" t="s">
        <v>981</v>
      </c>
    </row>
    <row r="524" spans="1:1">
      <c r="A524" s="84" t="s">
        <v>982</v>
      </c>
    </row>
    <row r="525" spans="1:1">
      <c r="A525" s="84" t="s">
        <v>983</v>
      </c>
    </row>
    <row r="526" spans="1:1">
      <c r="A526" s="84" t="s">
        <v>984</v>
      </c>
    </row>
    <row r="527" spans="1:1">
      <c r="A527" s="84" t="s">
        <v>985</v>
      </c>
    </row>
    <row r="528" spans="1:1">
      <c r="A528" s="84" t="s">
        <v>986</v>
      </c>
    </row>
    <row r="529" spans="1:1">
      <c r="A529" s="84" t="s">
        <v>987</v>
      </c>
    </row>
    <row r="530" spans="1:1">
      <c r="A530" s="84" t="s">
        <v>988</v>
      </c>
    </row>
    <row r="531" spans="1:1">
      <c r="A531" s="84" t="s">
        <v>989</v>
      </c>
    </row>
    <row r="532" spans="1:1">
      <c r="A532" s="84" t="s">
        <v>990</v>
      </c>
    </row>
    <row r="533" spans="1:1">
      <c r="A533" s="84" t="s">
        <v>991</v>
      </c>
    </row>
    <row r="534" spans="1:1">
      <c r="A534" s="84" t="s">
        <v>992</v>
      </c>
    </row>
    <row r="535" spans="1:1">
      <c r="A535" s="84" t="s">
        <v>993</v>
      </c>
    </row>
    <row r="536" spans="1:1">
      <c r="A536" s="84" t="s">
        <v>994</v>
      </c>
    </row>
    <row r="537" spans="1:1">
      <c r="A537" s="84" t="s">
        <v>995</v>
      </c>
    </row>
    <row r="538" spans="1:1">
      <c r="A538" s="84" t="s">
        <v>996</v>
      </c>
    </row>
    <row r="539" spans="1:1">
      <c r="A539" s="84" t="s">
        <v>997</v>
      </c>
    </row>
    <row r="540" spans="1:1">
      <c r="A540" s="84" t="s">
        <v>998</v>
      </c>
    </row>
    <row r="541" spans="1:1">
      <c r="A541" s="84" t="s">
        <v>999</v>
      </c>
    </row>
    <row r="542" spans="1:1">
      <c r="A542" s="84" t="s">
        <v>1000</v>
      </c>
    </row>
    <row r="543" spans="1:1">
      <c r="A543" s="84" t="s">
        <v>1001</v>
      </c>
    </row>
    <row r="544" spans="1:1">
      <c r="A544" s="84" t="s">
        <v>1002</v>
      </c>
    </row>
    <row r="545" spans="1:1">
      <c r="A545" s="84" t="s">
        <v>1003</v>
      </c>
    </row>
    <row r="546" spans="1:1">
      <c r="A546" s="84" t="s">
        <v>1004</v>
      </c>
    </row>
    <row r="547" spans="1:1">
      <c r="A547" s="84" t="s">
        <v>1005</v>
      </c>
    </row>
    <row r="548" spans="1:1">
      <c r="A548" s="84" t="s">
        <v>1006</v>
      </c>
    </row>
    <row r="549" spans="1:1">
      <c r="A549" s="84" t="s">
        <v>1007</v>
      </c>
    </row>
    <row r="550" spans="1:1">
      <c r="A550" s="84" t="s">
        <v>1008</v>
      </c>
    </row>
    <row r="551" spans="1:1">
      <c r="A551" s="84" t="s">
        <v>1009</v>
      </c>
    </row>
    <row r="552" spans="1:1">
      <c r="A552" s="84" t="s">
        <v>1010</v>
      </c>
    </row>
    <row r="553" spans="1:1">
      <c r="A553" s="84" t="s">
        <v>1011</v>
      </c>
    </row>
    <row r="554" spans="1:1">
      <c r="A554" s="84" t="s">
        <v>1012</v>
      </c>
    </row>
    <row r="555" spans="1:1">
      <c r="A555" s="84" t="s">
        <v>1013</v>
      </c>
    </row>
    <row r="556" spans="1:1">
      <c r="A556" s="84" t="s">
        <v>1014</v>
      </c>
    </row>
    <row r="557" spans="1:1">
      <c r="A557" s="84" t="s">
        <v>1015</v>
      </c>
    </row>
    <row r="558" spans="1:1">
      <c r="A558" s="84" t="s">
        <v>1016</v>
      </c>
    </row>
    <row r="559" spans="1:1">
      <c r="A559" s="84" t="s">
        <v>1017</v>
      </c>
    </row>
    <row r="560" spans="1:1">
      <c r="A560" s="84" t="s">
        <v>1018</v>
      </c>
    </row>
    <row r="561" spans="1:1">
      <c r="A561" s="84" t="s">
        <v>1019</v>
      </c>
    </row>
    <row r="562" spans="1:1">
      <c r="A562" s="84" t="s">
        <v>1020</v>
      </c>
    </row>
    <row r="563" spans="1:1">
      <c r="A563" s="84" t="s">
        <v>1021</v>
      </c>
    </row>
    <row r="564" spans="1:1">
      <c r="A564" s="84" t="s">
        <v>1022</v>
      </c>
    </row>
    <row r="565" spans="1:1">
      <c r="A565" s="84" t="s">
        <v>1023</v>
      </c>
    </row>
    <row r="566" spans="1:1">
      <c r="A566" s="84" t="s">
        <v>1024</v>
      </c>
    </row>
    <row r="567" spans="1:1">
      <c r="A567" s="84" t="s">
        <v>1025</v>
      </c>
    </row>
    <row r="568" spans="1:1">
      <c r="A568" s="84" t="s">
        <v>1026</v>
      </c>
    </row>
    <row r="569" spans="1:1">
      <c r="A569" s="84" t="s">
        <v>1027</v>
      </c>
    </row>
    <row r="570" spans="1:1">
      <c r="A570" s="84" t="s">
        <v>1028</v>
      </c>
    </row>
    <row r="571" spans="1:1">
      <c r="A571" s="84" t="s">
        <v>1029</v>
      </c>
    </row>
    <row r="572" spans="1:1">
      <c r="A572" s="84" t="s">
        <v>1030</v>
      </c>
    </row>
    <row r="573" spans="1:1">
      <c r="A573" s="84" t="s">
        <v>1031</v>
      </c>
    </row>
    <row r="574" spans="1:1">
      <c r="A574" s="84" t="s">
        <v>1032</v>
      </c>
    </row>
    <row r="575" spans="1:1">
      <c r="A575" s="84" t="s">
        <v>1033</v>
      </c>
    </row>
    <row r="576" spans="1:1">
      <c r="A576" s="84" t="s">
        <v>1034</v>
      </c>
    </row>
    <row r="577" spans="1:1">
      <c r="A577" s="84" t="s">
        <v>1035</v>
      </c>
    </row>
    <row r="578" spans="1:1">
      <c r="A578" s="84" t="s">
        <v>1036</v>
      </c>
    </row>
    <row r="579" spans="1:1">
      <c r="A579" s="84" t="s">
        <v>1037</v>
      </c>
    </row>
    <row r="580" spans="1:1">
      <c r="A580" s="84" t="s">
        <v>1038</v>
      </c>
    </row>
    <row r="581" spans="1:1">
      <c r="A581" s="84" t="s">
        <v>1039</v>
      </c>
    </row>
    <row r="582" spans="1:1">
      <c r="A582" s="84" t="s">
        <v>1040</v>
      </c>
    </row>
    <row r="583" spans="1:1">
      <c r="A583" s="84" t="s">
        <v>1041</v>
      </c>
    </row>
    <row r="584" spans="1:1">
      <c r="A584" s="84" t="s">
        <v>1042</v>
      </c>
    </row>
    <row r="585" spans="1:1">
      <c r="A585" s="84" t="s">
        <v>1043</v>
      </c>
    </row>
    <row r="586" spans="1:1">
      <c r="A586" s="84" t="s">
        <v>1044</v>
      </c>
    </row>
    <row r="587" spans="1:1">
      <c r="A587" s="84" t="s">
        <v>1045</v>
      </c>
    </row>
    <row r="588" spans="1:1">
      <c r="A588" s="84" t="s">
        <v>1046</v>
      </c>
    </row>
    <row r="589" spans="1:1">
      <c r="A589" s="84" t="s">
        <v>1047</v>
      </c>
    </row>
    <row r="590" spans="1:1">
      <c r="A590" s="84" t="s">
        <v>1048</v>
      </c>
    </row>
    <row r="591" spans="1:1">
      <c r="A591" s="84" t="s">
        <v>1049</v>
      </c>
    </row>
    <row r="592" spans="1:1">
      <c r="A592" s="84" t="s">
        <v>1050</v>
      </c>
    </row>
    <row r="593" spans="1:1">
      <c r="A593" s="84" t="s">
        <v>1051</v>
      </c>
    </row>
    <row r="594" spans="1:1">
      <c r="A594" s="84" t="s">
        <v>1052</v>
      </c>
    </row>
    <row r="595" spans="1:1">
      <c r="A595" s="84" t="s">
        <v>1053</v>
      </c>
    </row>
    <row r="596" spans="1:1">
      <c r="A596" s="84" t="s">
        <v>1054</v>
      </c>
    </row>
    <row r="597" spans="1:1">
      <c r="A597" s="84" t="s">
        <v>1055</v>
      </c>
    </row>
    <row r="598" spans="1:1">
      <c r="A598" s="84" t="s">
        <v>1056</v>
      </c>
    </row>
    <row r="599" spans="1:1">
      <c r="A599" s="84" t="s">
        <v>1057</v>
      </c>
    </row>
    <row r="600" spans="1:1">
      <c r="A600" s="84" t="s">
        <v>1058</v>
      </c>
    </row>
    <row r="601" spans="1:1">
      <c r="A601" s="84" t="s">
        <v>1059</v>
      </c>
    </row>
    <row r="602" spans="1:1">
      <c r="A602" s="84" t="s">
        <v>1060</v>
      </c>
    </row>
    <row r="603" spans="1:1">
      <c r="A603" s="84" t="s">
        <v>1061</v>
      </c>
    </row>
    <row r="604" spans="1:1">
      <c r="A604" s="84" t="s">
        <v>1062</v>
      </c>
    </row>
    <row r="605" spans="1:1">
      <c r="A605" s="84" t="s">
        <v>1063</v>
      </c>
    </row>
    <row r="606" spans="1:1">
      <c r="A606" s="84" t="s">
        <v>1064</v>
      </c>
    </row>
    <row r="607" spans="1:1">
      <c r="A607" s="84" t="s">
        <v>1065</v>
      </c>
    </row>
    <row r="608" spans="1:1">
      <c r="A608" s="84" t="s">
        <v>1066</v>
      </c>
    </row>
    <row r="609" spans="1:1">
      <c r="A609" s="84" t="s">
        <v>1067</v>
      </c>
    </row>
    <row r="610" spans="1:1">
      <c r="A610" s="84" t="s">
        <v>1068</v>
      </c>
    </row>
    <row r="611" spans="1:1">
      <c r="A611" s="84" t="s">
        <v>1069</v>
      </c>
    </row>
    <row r="612" spans="1:1">
      <c r="A612" s="84" t="s">
        <v>1070</v>
      </c>
    </row>
    <row r="613" spans="1:1">
      <c r="A613" s="84" t="s">
        <v>1071</v>
      </c>
    </row>
    <row r="614" spans="1:1">
      <c r="A614" s="84" t="s">
        <v>1072</v>
      </c>
    </row>
    <row r="615" spans="1:1">
      <c r="A615" s="84" t="s">
        <v>1073</v>
      </c>
    </row>
    <row r="616" spans="1:1">
      <c r="A616" s="84" t="s">
        <v>1074</v>
      </c>
    </row>
    <row r="617" spans="1:1">
      <c r="A617" s="84" t="s">
        <v>1075</v>
      </c>
    </row>
    <row r="618" spans="1:1">
      <c r="A618" s="84" t="s">
        <v>1076</v>
      </c>
    </row>
    <row r="619" spans="1:1">
      <c r="A619" s="84" t="s">
        <v>1077</v>
      </c>
    </row>
    <row r="620" spans="1:1">
      <c r="A620" s="84" t="s">
        <v>1078</v>
      </c>
    </row>
    <row r="621" spans="1:1">
      <c r="A621" s="84" t="s">
        <v>1079</v>
      </c>
    </row>
    <row r="622" spans="1:1">
      <c r="A622" s="84" t="s">
        <v>1080</v>
      </c>
    </row>
    <row r="623" spans="1:1">
      <c r="A623" s="84" t="s">
        <v>1081</v>
      </c>
    </row>
    <row r="624" spans="1:1">
      <c r="A624" s="84" t="s">
        <v>1082</v>
      </c>
    </row>
    <row r="625" spans="1:1">
      <c r="A625" s="84" t="s">
        <v>1083</v>
      </c>
    </row>
    <row r="626" spans="1:1">
      <c r="A626" s="84" t="s">
        <v>1084</v>
      </c>
    </row>
    <row r="627" spans="1:1">
      <c r="A627" s="84" t="s">
        <v>1085</v>
      </c>
    </row>
    <row r="628" spans="1:1">
      <c r="A628" s="84" t="s">
        <v>1086</v>
      </c>
    </row>
    <row r="629" spans="1:1">
      <c r="A629" s="84" t="s">
        <v>1087</v>
      </c>
    </row>
    <row r="630" spans="1:1">
      <c r="A630" s="84" t="s">
        <v>1088</v>
      </c>
    </row>
    <row r="631" spans="1:1">
      <c r="A631" s="84" t="s">
        <v>1089</v>
      </c>
    </row>
    <row r="632" spans="1:1">
      <c r="A632" s="84" t="s">
        <v>1090</v>
      </c>
    </row>
    <row r="633" spans="1:1">
      <c r="A633" s="84" t="s">
        <v>1091</v>
      </c>
    </row>
    <row r="634" spans="1:1">
      <c r="A634" s="84" t="s">
        <v>1092</v>
      </c>
    </row>
    <row r="635" spans="1:1">
      <c r="A635" s="84" t="s">
        <v>1093</v>
      </c>
    </row>
    <row r="636" spans="1:1">
      <c r="A636" s="84" t="s">
        <v>1094</v>
      </c>
    </row>
    <row r="637" spans="1:1">
      <c r="A637" s="84" t="s">
        <v>1095</v>
      </c>
    </row>
    <row r="638" spans="1:1">
      <c r="A638" s="84" t="s">
        <v>1096</v>
      </c>
    </row>
    <row r="639" spans="1:1">
      <c r="A639" s="84" t="s">
        <v>1097</v>
      </c>
    </row>
    <row r="640" spans="1:1">
      <c r="A640" s="84" t="s">
        <v>1098</v>
      </c>
    </row>
    <row r="641" spans="1:1">
      <c r="A641" s="84" t="s">
        <v>1099</v>
      </c>
    </row>
    <row r="642" spans="1:1">
      <c r="A642" s="84" t="s">
        <v>1100</v>
      </c>
    </row>
    <row r="643" spans="1:1">
      <c r="A643" s="84" t="s">
        <v>1101</v>
      </c>
    </row>
    <row r="644" spans="1:1">
      <c r="A644" s="84" t="s">
        <v>1102</v>
      </c>
    </row>
    <row r="645" spans="1:1">
      <c r="A645" s="84" t="s">
        <v>1103</v>
      </c>
    </row>
    <row r="646" spans="1:1">
      <c r="A646" s="84" t="s">
        <v>1104</v>
      </c>
    </row>
    <row r="647" spans="1:1">
      <c r="A647" s="84" t="s">
        <v>1105</v>
      </c>
    </row>
    <row r="648" spans="1:1">
      <c r="A648" s="84" t="s">
        <v>1106</v>
      </c>
    </row>
    <row r="649" spans="1:1">
      <c r="A649" s="84" t="s">
        <v>1107</v>
      </c>
    </row>
    <row r="650" spans="1:1">
      <c r="A650" s="84" t="s">
        <v>1108</v>
      </c>
    </row>
    <row r="651" spans="1:1">
      <c r="A651" s="84" t="s">
        <v>1109</v>
      </c>
    </row>
    <row r="652" spans="1:1">
      <c r="A652" s="84" t="s">
        <v>1110</v>
      </c>
    </row>
    <row r="653" spans="1:1">
      <c r="A653" s="84" t="s">
        <v>1111</v>
      </c>
    </row>
    <row r="654" spans="1:1">
      <c r="A654" s="84" t="s">
        <v>1112</v>
      </c>
    </row>
    <row r="655" spans="1:1">
      <c r="A655" s="84" t="s">
        <v>1113</v>
      </c>
    </row>
    <row r="656" spans="1:1">
      <c r="A656" s="84" t="s">
        <v>1114</v>
      </c>
    </row>
    <row r="657" spans="1:1">
      <c r="A657" s="84" t="s">
        <v>1115</v>
      </c>
    </row>
    <row r="658" spans="1:1">
      <c r="A658" s="84" t="s">
        <v>1116</v>
      </c>
    </row>
    <row r="659" spans="1:1">
      <c r="A659" s="84" t="s">
        <v>1117</v>
      </c>
    </row>
    <row r="660" spans="1:1">
      <c r="A660" s="84" t="s">
        <v>1118</v>
      </c>
    </row>
    <row r="661" spans="1:1">
      <c r="A661" s="84" t="s">
        <v>1119</v>
      </c>
    </row>
    <row r="662" spans="1:1">
      <c r="A662" s="84" t="s">
        <v>1120</v>
      </c>
    </row>
    <row r="663" spans="1:1">
      <c r="A663" s="84" t="s">
        <v>1121</v>
      </c>
    </row>
    <row r="664" spans="1:1">
      <c r="A664" s="84" t="s">
        <v>1122</v>
      </c>
    </row>
    <row r="665" spans="1:1">
      <c r="A665" s="84" t="s">
        <v>1123</v>
      </c>
    </row>
    <row r="666" spans="1:1">
      <c r="A666" s="84" t="s">
        <v>1124</v>
      </c>
    </row>
    <row r="667" spans="1:1">
      <c r="A667" s="84" t="s">
        <v>1125</v>
      </c>
    </row>
    <row r="668" spans="1:1">
      <c r="A668" s="84" t="s">
        <v>1126</v>
      </c>
    </row>
    <row r="669" spans="1:1">
      <c r="A669" s="84" t="s">
        <v>1127</v>
      </c>
    </row>
    <row r="670" spans="1:1">
      <c r="A670" s="84" t="s">
        <v>1128</v>
      </c>
    </row>
    <row r="671" spans="1:1">
      <c r="A671" s="84" t="s">
        <v>1129</v>
      </c>
    </row>
    <row r="672" spans="1:1">
      <c r="A672" s="84" t="s">
        <v>1130</v>
      </c>
    </row>
    <row r="673" spans="1:1">
      <c r="A673" s="84" t="s">
        <v>1131</v>
      </c>
    </row>
    <row r="674" spans="1:1">
      <c r="A674" s="84" t="s">
        <v>1132</v>
      </c>
    </row>
    <row r="675" spans="1:1">
      <c r="A675" s="84" t="s">
        <v>1133</v>
      </c>
    </row>
    <row r="676" spans="1:1">
      <c r="A676" s="84" t="s">
        <v>1134</v>
      </c>
    </row>
    <row r="677" spans="1:1">
      <c r="A677" s="84" t="s">
        <v>1135</v>
      </c>
    </row>
    <row r="678" spans="1:1">
      <c r="A678" s="84" t="s">
        <v>1136</v>
      </c>
    </row>
    <row r="679" spans="1:1">
      <c r="A679" s="84" t="s">
        <v>1137</v>
      </c>
    </row>
    <row r="680" spans="1:1">
      <c r="A680" s="84" t="s">
        <v>1138</v>
      </c>
    </row>
    <row r="681" spans="1:1">
      <c r="A681" s="84" t="s">
        <v>1139</v>
      </c>
    </row>
    <row r="682" spans="1:1">
      <c r="A682" s="84" t="s">
        <v>1140</v>
      </c>
    </row>
    <row r="683" spans="1:1">
      <c r="A683" s="84" t="s">
        <v>1141</v>
      </c>
    </row>
    <row r="684" spans="1:1">
      <c r="A684" s="84" t="s">
        <v>1142</v>
      </c>
    </row>
    <row r="685" spans="1:1">
      <c r="A685" s="84" t="s">
        <v>1143</v>
      </c>
    </row>
    <row r="686" spans="1:1">
      <c r="A686" s="84" t="s">
        <v>1144</v>
      </c>
    </row>
    <row r="687" spans="1:1">
      <c r="A687" s="84" t="s">
        <v>1145</v>
      </c>
    </row>
    <row r="688" spans="1:1">
      <c r="A688" s="84" t="s">
        <v>1146</v>
      </c>
    </row>
    <row r="689" spans="1:1">
      <c r="A689" s="84" t="s">
        <v>1147</v>
      </c>
    </row>
    <row r="690" spans="1:1">
      <c r="A690" s="84" t="s">
        <v>1148</v>
      </c>
    </row>
    <row r="691" spans="1:1">
      <c r="A691" s="84" t="s">
        <v>1149</v>
      </c>
    </row>
    <row r="692" spans="1:1">
      <c r="A692" s="84" t="s">
        <v>1150</v>
      </c>
    </row>
    <row r="693" spans="1:1">
      <c r="A693" s="84" t="s">
        <v>1151</v>
      </c>
    </row>
    <row r="694" spans="1:1">
      <c r="A694" s="84" t="s">
        <v>1152</v>
      </c>
    </row>
    <row r="695" spans="1:1">
      <c r="A695" s="84" t="s">
        <v>1153</v>
      </c>
    </row>
    <row r="696" spans="1:1">
      <c r="A696" s="84" t="s">
        <v>1154</v>
      </c>
    </row>
    <row r="697" spans="1:1">
      <c r="A697" s="84" t="s">
        <v>1155</v>
      </c>
    </row>
    <row r="698" spans="1:1">
      <c r="A698" s="84" t="s">
        <v>1156</v>
      </c>
    </row>
    <row r="699" spans="1:1">
      <c r="A699" s="84" t="s">
        <v>1157</v>
      </c>
    </row>
    <row r="700" spans="1:1">
      <c r="A700" s="84" t="s">
        <v>1158</v>
      </c>
    </row>
    <row r="701" spans="1:1">
      <c r="A701" s="84" t="s">
        <v>1159</v>
      </c>
    </row>
    <row r="702" spans="1:1">
      <c r="A702" s="84" t="s">
        <v>1160</v>
      </c>
    </row>
    <row r="703" spans="1:1">
      <c r="A703" s="84" t="s">
        <v>1161</v>
      </c>
    </row>
    <row r="704" spans="1:1">
      <c r="A704" s="84" t="s">
        <v>1162</v>
      </c>
    </row>
    <row r="705" spans="1:1">
      <c r="A705" s="84" t="s">
        <v>1163</v>
      </c>
    </row>
    <row r="706" spans="1:1">
      <c r="A706" s="84" t="s">
        <v>1164</v>
      </c>
    </row>
    <row r="707" spans="1:1">
      <c r="A707" s="84" t="s">
        <v>1165</v>
      </c>
    </row>
    <row r="708" spans="1:1">
      <c r="A708" s="84" t="s">
        <v>1166</v>
      </c>
    </row>
    <row r="709" spans="1:1">
      <c r="A709" s="84" t="s">
        <v>1167</v>
      </c>
    </row>
    <row r="710" spans="1:1">
      <c r="A710" s="84" t="s">
        <v>1168</v>
      </c>
    </row>
    <row r="711" spans="1:1">
      <c r="A711" s="84" t="s">
        <v>1169</v>
      </c>
    </row>
    <row r="712" spans="1:1">
      <c r="A712" s="84" t="s">
        <v>1170</v>
      </c>
    </row>
    <row r="713" spans="1:1">
      <c r="A713" s="84" t="s">
        <v>1171</v>
      </c>
    </row>
    <row r="714" spans="1:1">
      <c r="A714" s="84" t="s">
        <v>1172</v>
      </c>
    </row>
    <row r="715" spans="1:1">
      <c r="A715" s="84" t="s">
        <v>1173</v>
      </c>
    </row>
    <row r="716" spans="1:1">
      <c r="A716" s="84" t="s">
        <v>1174</v>
      </c>
    </row>
    <row r="717" spans="1:1">
      <c r="A717" s="84" t="s">
        <v>1175</v>
      </c>
    </row>
    <row r="718" spans="1:1">
      <c r="A718" s="84" t="s">
        <v>1176</v>
      </c>
    </row>
    <row r="719" spans="1:1">
      <c r="A719" s="84" t="s">
        <v>1177</v>
      </c>
    </row>
    <row r="720" spans="1:1">
      <c r="A720" s="84" t="s">
        <v>1178</v>
      </c>
    </row>
    <row r="721" spans="1:1">
      <c r="A721" s="84" t="s">
        <v>1179</v>
      </c>
    </row>
    <row r="722" spans="1:1">
      <c r="A722" s="84" t="s">
        <v>1180</v>
      </c>
    </row>
    <row r="723" spans="1:1">
      <c r="A723" s="84" t="s">
        <v>1181</v>
      </c>
    </row>
    <row r="724" spans="1:1">
      <c r="A724" s="84" t="s">
        <v>1182</v>
      </c>
    </row>
    <row r="725" spans="1:1">
      <c r="A725" s="84" t="s">
        <v>1183</v>
      </c>
    </row>
    <row r="726" spans="1:1">
      <c r="A726" s="84" t="s">
        <v>1184</v>
      </c>
    </row>
    <row r="727" spans="1:1">
      <c r="A727" s="84" t="s">
        <v>1185</v>
      </c>
    </row>
    <row r="728" spans="1:1">
      <c r="A728" s="84" t="s">
        <v>1186</v>
      </c>
    </row>
    <row r="729" spans="1:1">
      <c r="A729" s="84" t="s">
        <v>1187</v>
      </c>
    </row>
    <row r="730" spans="1:1">
      <c r="A730" s="84" t="s">
        <v>1188</v>
      </c>
    </row>
    <row r="731" spans="1:1">
      <c r="A731" s="84" t="s">
        <v>1189</v>
      </c>
    </row>
    <row r="732" spans="1:1">
      <c r="A732" s="84" t="s">
        <v>1190</v>
      </c>
    </row>
    <row r="733" spans="1:1">
      <c r="A733" s="84" t="s">
        <v>1191</v>
      </c>
    </row>
    <row r="734" spans="1:1">
      <c r="A734" s="84" t="s">
        <v>1192</v>
      </c>
    </row>
    <row r="735" spans="1:1">
      <c r="A735" s="84" t="s">
        <v>1193</v>
      </c>
    </row>
    <row r="736" spans="1:1">
      <c r="A736" s="84" t="s">
        <v>1194</v>
      </c>
    </row>
    <row r="737" spans="1:1">
      <c r="A737" s="84" t="s">
        <v>1195</v>
      </c>
    </row>
    <row r="738" spans="1:1">
      <c r="A738" s="84" t="s">
        <v>1196</v>
      </c>
    </row>
    <row r="739" spans="1:1">
      <c r="A739" s="84" t="s">
        <v>1197</v>
      </c>
    </row>
    <row r="740" spans="1:1">
      <c r="A740" s="84" t="s">
        <v>1198</v>
      </c>
    </row>
    <row r="741" spans="1:1">
      <c r="A741" s="84" t="s">
        <v>1199</v>
      </c>
    </row>
    <row r="742" spans="1:1">
      <c r="A742" s="84" t="s">
        <v>1200</v>
      </c>
    </row>
    <row r="743" spans="1:1">
      <c r="A743" s="84" t="s">
        <v>1201</v>
      </c>
    </row>
    <row r="744" spans="1:1">
      <c r="A744" s="84" t="s">
        <v>1202</v>
      </c>
    </row>
    <row r="745" spans="1:1">
      <c r="A745" s="84" t="s">
        <v>1203</v>
      </c>
    </row>
    <row r="746" spans="1:1">
      <c r="A746" s="84" t="s">
        <v>1204</v>
      </c>
    </row>
    <row r="747" spans="1:1">
      <c r="A747" s="84" t="s">
        <v>1205</v>
      </c>
    </row>
    <row r="748" spans="1:1">
      <c r="A748" s="84" t="s">
        <v>1206</v>
      </c>
    </row>
    <row r="749" spans="1:1">
      <c r="A749" s="84" t="s">
        <v>1207</v>
      </c>
    </row>
    <row r="750" spans="1:1">
      <c r="A750" s="84" t="s">
        <v>1208</v>
      </c>
    </row>
    <row r="751" spans="1:1">
      <c r="A751" s="84" t="s">
        <v>1209</v>
      </c>
    </row>
    <row r="752" spans="1:1">
      <c r="A752" s="84" t="s">
        <v>1210</v>
      </c>
    </row>
    <row r="753" spans="1:1">
      <c r="A753" s="84" t="s">
        <v>1211</v>
      </c>
    </row>
    <row r="754" spans="1:1">
      <c r="A754" s="84" t="s">
        <v>1212</v>
      </c>
    </row>
    <row r="755" spans="1:1">
      <c r="A755" s="84" t="s">
        <v>1213</v>
      </c>
    </row>
    <row r="756" spans="1:1">
      <c r="A756" s="84" t="s">
        <v>1214</v>
      </c>
    </row>
    <row r="757" spans="1:1">
      <c r="A757" s="84" t="s">
        <v>1215</v>
      </c>
    </row>
    <row r="758" spans="1:1">
      <c r="A758" s="84" t="s">
        <v>1216</v>
      </c>
    </row>
    <row r="759" spans="1:1">
      <c r="A759" s="84" t="s">
        <v>1217</v>
      </c>
    </row>
    <row r="760" spans="1:1">
      <c r="A760" s="84" t="s">
        <v>1218</v>
      </c>
    </row>
    <row r="761" spans="1:1">
      <c r="A761" s="84" t="s">
        <v>1219</v>
      </c>
    </row>
    <row r="762" spans="1:1">
      <c r="A762" s="84" t="s">
        <v>1220</v>
      </c>
    </row>
    <row r="763" spans="1:1">
      <c r="A763" s="84" t="s">
        <v>1221</v>
      </c>
    </row>
    <row r="764" spans="1:1">
      <c r="A764" s="84" t="s">
        <v>1222</v>
      </c>
    </row>
    <row r="765" spans="1:1">
      <c r="A765" s="84" t="s">
        <v>1223</v>
      </c>
    </row>
    <row r="766" spans="1:1">
      <c r="A766" s="84" t="s">
        <v>1224</v>
      </c>
    </row>
    <row r="767" spans="1:1">
      <c r="A767" s="84" t="s">
        <v>1225</v>
      </c>
    </row>
    <row r="768" spans="1:1">
      <c r="A768" s="84" t="s">
        <v>1226</v>
      </c>
    </row>
    <row r="769" spans="1:1">
      <c r="A769" s="84" t="s">
        <v>1227</v>
      </c>
    </row>
    <row r="770" spans="1:1">
      <c r="A770" s="84" t="s">
        <v>1228</v>
      </c>
    </row>
    <row r="771" spans="1:1">
      <c r="A771" s="84" t="s">
        <v>1229</v>
      </c>
    </row>
    <row r="772" spans="1:1">
      <c r="A772" s="84" t="s">
        <v>1230</v>
      </c>
    </row>
    <row r="773" spans="1:1">
      <c r="A773" s="84" t="s">
        <v>1231</v>
      </c>
    </row>
    <row r="774" spans="1:1">
      <c r="A774" s="84" t="s">
        <v>1232</v>
      </c>
    </row>
    <row r="775" spans="1:1">
      <c r="A775" s="84" t="s">
        <v>1233</v>
      </c>
    </row>
    <row r="776" spans="1:1">
      <c r="A776" s="84" t="s">
        <v>1234</v>
      </c>
    </row>
    <row r="777" spans="1:1">
      <c r="A777" s="84" t="s">
        <v>1235</v>
      </c>
    </row>
    <row r="778" spans="1:1">
      <c r="A778" s="84" t="s">
        <v>1236</v>
      </c>
    </row>
    <row r="779" spans="1:1">
      <c r="A779" s="84" t="s">
        <v>1237</v>
      </c>
    </row>
    <row r="780" spans="1:1">
      <c r="A780" s="84" t="s">
        <v>1238</v>
      </c>
    </row>
    <row r="781" spans="1:1">
      <c r="A781" s="84" t="s">
        <v>1239</v>
      </c>
    </row>
    <row r="782" spans="1:1">
      <c r="A782" s="84" t="s">
        <v>1240</v>
      </c>
    </row>
    <row r="783" spans="1:1">
      <c r="A783" s="84" t="s">
        <v>1241</v>
      </c>
    </row>
    <row r="784" spans="1:1">
      <c r="A784" s="84" t="s">
        <v>1242</v>
      </c>
    </row>
    <row r="785" spans="1:1">
      <c r="A785" s="84" t="s">
        <v>1243</v>
      </c>
    </row>
    <row r="786" spans="1:1">
      <c r="A786" s="84" t="s">
        <v>1244</v>
      </c>
    </row>
    <row r="787" spans="1:1">
      <c r="A787" s="84" t="s">
        <v>1245</v>
      </c>
    </row>
    <row r="788" spans="1:1">
      <c r="A788" s="84" t="s">
        <v>1246</v>
      </c>
    </row>
    <row r="789" spans="1:1">
      <c r="A789" s="84" t="s">
        <v>1247</v>
      </c>
    </row>
    <row r="790" spans="1:1">
      <c r="A790" s="84" t="s">
        <v>1248</v>
      </c>
    </row>
    <row r="791" spans="1:1">
      <c r="A791" s="84" t="s">
        <v>1249</v>
      </c>
    </row>
    <row r="792" spans="1:1">
      <c r="A792" s="84" t="s">
        <v>1250</v>
      </c>
    </row>
    <row r="793" spans="1:1">
      <c r="A793" s="84" t="s">
        <v>1251</v>
      </c>
    </row>
    <row r="794" spans="1:1">
      <c r="A794" s="84" t="s">
        <v>1252</v>
      </c>
    </row>
    <row r="795" spans="1:1">
      <c r="A795" s="84" t="s">
        <v>1253</v>
      </c>
    </row>
    <row r="796" spans="1:1">
      <c r="A796" s="84" t="s">
        <v>1254</v>
      </c>
    </row>
    <row r="797" spans="1:1">
      <c r="A797" s="84" t="s">
        <v>1255</v>
      </c>
    </row>
    <row r="798" spans="1:1">
      <c r="A798" s="84" t="s">
        <v>1256</v>
      </c>
    </row>
    <row r="799" spans="1:1">
      <c r="A799" s="84" t="s">
        <v>1257</v>
      </c>
    </row>
    <row r="800" spans="1:1">
      <c r="A800" s="84" t="s">
        <v>1258</v>
      </c>
    </row>
    <row r="801" spans="1:1">
      <c r="A801" s="84" t="s">
        <v>1259</v>
      </c>
    </row>
    <row r="802" spans="1:1">
      <c r="A802" s="84" t="s">
        <v>1260</v>
      </c>
    </row>
    <row r="803" spans="1:1">
      <c r="A803" s="84" t="s">
        <v>1261</v>
      </c>
    </row>
    <row r="804" spans="1:1">
      <c r="A804" s="84" t="s">
        <v>1262</v>
      </c>
    </row>
    <row r="805" spans="1:1">
      <c r="A805" s="84" t="s">
        <v>1263</v>
      </c>
    </row>
    <row r="806" spans="1:1">
      <c r="A806" s="84" t="s">
        <v>1264</v>
      </c>
    </row>
    <row r="807" spans="1:1">
      <c r="A807" s="84" t="s">
        <v>1265</v>
      </c>
    </row>
    <row r="808" spans="1:1">
      <c r="A808" s="84" t="s">
        <v>1266</v>
      </c>
    </row>
    <row r="809" spans="1:1">
      <c r="A809" s="84" t="s">
        <v>1267</v>
      </c>
    </row>
    <row r="810" spans="1:1">
      <c r="A810" s="84" t="s">
        <v>1268</v>
      </c>
    </row>
    <row r="811" spans="1:1">
      <c r="A811" s="84" t="s">
        <v>1269</v>
      </c>
    </row>
    <row r="812" spans="1:1">
      <c r="A812" s="84" t="s">
        <v>1270</v>
      </c>
    </row>
    <row r="813" spans="1:1">
      <c r="A813" s="84" t="s">
        <v>1271</v>
      </c>
    </row>
    <row r="814" spans="1:1">
      <c r="A814" s="84" t="s">
        <v>1272</v>
      </c>
    </row>
    <row r="815" spans="1:1">
      <c r="A815" s="84" t="s">
        <v>1273</v>
      </c>
    </row>
    <row r="816" spans="1:1">
      <c r="A816" s="84" t="s">
        <v>1274</v>
      </c>
    </row>
    <row r="817" spans="1:1">
      <c r="A817" s="84" t="s">
        <v>1275</v>
      </c>
    </row>
    <row r="818" spans="1:1">
      <c r="A818" s="84" t="s">
        <v>1276</v>
      </c>
    </row>
    <row r="819" spans="1:1">
      <c r="A819" s="84" t="s">
        <v>1277</v>
      </c>
    </row>
    <row r="820" spans="1:1">
      <c r="A820" s="84" t="s">
        <v>1278</v>
      </c>
    </row>
    <row r="821" spans="1:1">
      <c r="A821" s="84" t="s">
        <v>1279</v>
      </c>
    </row>
    <row r="822" spans="1:1">
      <c r="A822" s="84" t="s">
        <v>1280</v>
      </c>
    </row>
    <row r="823" spans="1:1">
      <c r="A823" s="84" t="s">
        <v>1281</v>
      </c>
    </row>
    <row r="824" spans="1:1">
      <c r="A824" s="84" t="s">
        <v>1282</v>
      </c>
    </row>
    <row r="825" spans="1:1">
      <c r="A825" s="84" t="s">
        <v>1283</v>
      </c>
    </row>
    <row r="826" spans="1:1">
      <c r="A826" s="84" t="s">
        <v>1284</v>
      </c>
    </row>
    <row r="827" spans="1:1">
      <c r="A827" s="84" t="s">
        <v>1285</v>
      </c>
    </row>
    <row r="828" spans="1:1">
      <c r="A828" s="84" t="s">
        <v>1286</v>
      </c>
    </row>
    <row r="829" spans="1:1">
      <c r="A829" s="84" t="s">
        <v>1287</v>
      </c>
    </row>
    <row r="830" spans="1:1">
      <c r="A830" s="84" t="s">
        <v>1288</v>
      </c>
    </row>
    <row r="831" spans="1:1">
      <c r="A831" s="84" t="s">
        <v>1289</v>
      </c>
    </row>
    <row r="832" spans="1:1">
      <c r="A832" s="84" t="s">
        <v>1290</v>
      </c>
    </row>
    <row r="833" spans="1:1">
      <c r="A833" s="84" t="s">
        <v>1291</v>
      </c>
    </row>
    <row r="834" spans="1:1">
      <c r="A834" s="84" t="s">
        <v>1292</v>
      </c>
    </row>
    <row r="835" spans="1:1">
      <c r="A835" s="84" t="s">
        <v>1293</v>
      </c>
    </row>
    <row r="836" spans="1:1">
      <c r="A836" s="84" t="s">
        <v>1294</v>
      </c>
    </row>
    <row r="837" spans="1:1">
      <c r="A837" s="84" t="s">
        <v>1295</v>
      </c>
    </row>
    <row r="838" spans="1:1">
      <c r="A838" s="84" t="s">
        <v>1296</v>
      </c>
    </row>
    <row r="839" spans="1:1">
      <c r="A839" s="84" t="s">
        <v>1297</v>
      </c>
    </row>
    <row r="840" spans="1:1">
      <c r="A840" s="84" t="s">
        <v>1298</v>
      </c>
    </row>
    <row r="841" spans="1:1">
      <c r="A841" s="84" t="s">
        <v>1299</v>
      </c>
    </row>
    <row r="842" spans="1:1">
      <c r="A842" s="84" t="s">
        <v>1300</v>
      </c>
    </row>
    <row r="843" spans="1:1">
      <c r="A843" s="84" t="s">
        <v>1301</v>
      </c>
    </row>
    <row r="844" spans="1:1">
      <c r="A844" s="84" t="s">
        <v>1302</v>
      </c>
    </row>
    <row r="845" spans="1:1">
      <c r="A845" s="84" t="s">
        <v>1303</v>
      </c>
    </row>
    <row r="846" spans="1:1">
      <c r="A846" s="84" t="s">
        <v>1304</v>
      </c>
    </row>
    <row r="847" spans="1:1">
      <c r="A847" s="84" t="s">
        <v>1305</v>
      </c>
    </row>
    <row r="848" spans="1:1">
      <c r="A848" s="84" t="s">
        <v>1306</v>
      </c>
    </row>
    <row r="849" spans="1:1">
      <c r="A849" s="84" t="s">
        <v>1307</v>
      </c>
    </row>
    <row r="850" spans="1:1">
      <c r="A850" s="84" t="s">
        <v>1308</v>
      </c>
    </row>
    <row r="851" spans="1:1">
      <c r="A851" s="84" t="s">
        <v>1309</v>
      </c>
    </row>
    <row r="852" spans="1:1">
      <c r="A852" s="84" t="s">
        <v>1310</v>
      </c>
    </row>
    <row r="853" spans="1:1">
      <c r="A853" s="84" t="s">
        <v>1311</v>
      </c>
    </row>
    <row r="854" spans="1:1">
      <c r="A854" s="84" t="s">
        <v>1312</v>
      </c>
    </row>
    <row r="855" spans="1:1">
      <c r="A855" s="84" t="s">
        <v>1313</v>
      </c>
    </row>
    <row r="856" spans="1:1">
      <c r="A856" s="84" t="s">
        <v>1314</v>
      </c>
    </row>
    <row r="857" spans="1:1">
      <c r="A857" s="84" t="s">
        <v>1315</v>
      </c>
    </row>
    <row r="858" spans="1:1">
      <c r="A858" s="84" t="s">
        <v>1316</v>
      </c>
    </row>
    <row r="859" spans="1:1">
      <c r="A859" s="84" t="s">
        <v>1317</v>
      </c>
    </row>
    <row r="860" spans="1:1">
      <c r="A860" s="84" t="s">
        <v>1318</v>
      </c>
    </row>
    <row r="861" spans="1:1">
      <c r="A861" s="84" t="s">
        <v>1319</v>
      </c>
    </row>
    <row r="862" spans="1:1">
      <c r="A862" s="84" t="s">
        <v>1320</v>
      </c>
    </row>
    <row r="863" spans="1:1">
      <c r="A863" s="84" t="s">
        <v>1321</v>
      </c>
    </row>
    <row r="864" spans="1:1">
      <c r="A864" s="84" t="s">
        <v>1322</v>
      </c>
    </row>
    <row r="865" spans="1:1">
      <c r="A865" s="84" t="s">
        <v>1323</v>
      </c>
    </row>
    <row r="866" spans="1:1">
      <c r="A866" s="84" t="s">
        <v>1324</v>
      </c>
    </row>
    <row r="867" spans="1:1">
      <c r="A867" s="84" t="s">
        <v>1325</v>
      </c>
    </row>
    <row r="868" spans="1:1">
      <c r="A868" s="84" t="s">
        <v>1326</v>
      </c>
    </row>
    <row r="869" spans="1:1">
      <c r="A869" s="84" t="s">
        <v>1327</v>
      </c>
    </row>
    <row r="870" spans="1:1">
      <c r="A870" s="84" t="s">
        <v>1328</v>
      </c>
    </row>
    <row r="871" spans="1:1">
      <c r="A871" s="84" t="s">
        <v>1329</v>
      </c>
    </row>
    <row r="872" spans="1:1">
      <c r="A872" s="84" t="s">
        <v>1330</v>
      </c>
    </row>
    <row r="873" spans="1:1">
      <c r="A873" s="84" t="s">
        <v>1331</v>
      </c>
    </row>
    <row r="874" spans="1:1">
      <c r="A874" s="84" t="s">
        <v>1332</v>
      </c>
    </row>
    <row r="875" spans="1:1">
      <c r="A875" s="84" t="s">
        <v>1333</v>
      </c>
    </row>
    <row r="876" spans="1:1">
      <c r="A876" s="84" t="s">
        <v>1334</v>
      </c>
    </row>
    <row r="877" spans="1:1">
      <c r="A877" s="84" t="s">
        <v>1335</v>
      </c>
    </row>
    <row r="878" spans="1:1">
      <c r="A878" s="84" t="s">
        <v>1336</v>
      </c>
    </row>
    <row r="879" spans="1:1">
      <c r="A879" s="84" t="s">
        <v>1337</v>
      </c>
    </row>
    <row r="880" spans="1:1">
      <c r="A880" s="84" t="s">
        <v>1338</v>
      </c>
    </row>
    <row r="881" spans="1:1">
      <c r="A881" s="84" t="s">
        <v>1339</v>
      </c>
    </row>
    <row r="882" spans="1:1">
      <c r="A882" s="84" t="s">
        <v>1340</v>
      </c>
    </row>
    <row r="883" spans="1:1">
      <c r="A883" s="84" t="s">
        <v>1341</v>
      </c>
    </row>
    <row r="884" spans="1:1">
      <c r="A884" s="84" t="s">
        <v>1342</v>
      </c>
    </row>
    <row r="885" spans="1:1">
      <c r="A885" s="84" t="s">
        <v>1343</v>
      </c>
    </row>
    <row r="886" spans="1:1">
      <c r="A886" s="84" t="s">
        <v>1344</v>
      </c>
    </row>
    <row r="887" spans="1:1">
      <c r="A887" s="84" t="s">
        <v>1345</v>
      </c>
    </row>
    <row r="888" spans="1:1">
      <c r="A888" s="84" t="s">
        <v>1346</v>
      </c>
    </row>
    <row r="889" spans="1:1">
      <c r="A889" s="84" t="s">
        <v>1347</v>
      </c>
    </row>
    <row r="890" spans="1:1">
      <c r="A890" s="84" t="s">
        <v>1348</v>
      </c>
    </row>
    <row r="891" spans="1:1">
      <c r="A891" s="84" t="s">
        <v>1349</v>
      </c>
    </row>
    <row r="892" spans="1:1">
      <c r="A892" s="84" t="s">
        <v>1350</v>
      </c>
    </row>
    <row r="893" spans="1:1">
      <c r="A893" s="84" t="s">
        <v>1351</v>
      </c>
    </row>
    <row r="894" spans="1:1">
      <c r="A894" s="84" t="s">
        <v>1352</v>
      </c>
    </row>
    <row r="895" spans="1:1">
      <c r="A895" s="84" t="s">
        <v>1353</v>
      </c>
    </row>
    <row r="896" spans="1:1">
      <c r="A896" s="84" t="s">
        <v>1354</v>
      </c>
    </row>
    <row r="897" spans="1:1">
      <c r="A897" s="84" t="s">
        <v>1355</v>
      </c>
    </row>
    <row r="898" spans="1:1">
      <c r="A898" s="84" t="s">
        <v>1356</v>
      </c>
    </row>
    <row r="899" spans="1:1">
      <c r="A899" s="84" t="s">
        <v>1357</v>
      </c>
    </row>
    <row r="900" spans="1:1">
      <c r="A900" s="84" t="s">
        <v>1358</v>
      </c>
    </row>
    <row r="901" spans="1:1">
      <c r="A901" s="84" t="s">
        <v>1359</v>
      </c>
    </row>
    <row r="902" spans="1:1">
      <c r="A902" s="84" t="s">
        <v>1360</v>
      </c>
    </row>
    <row r="903" spans="1:1">
      <c r="A903" s="84" t="s">
        <v>1361</v>
      </c>
    </row>
    <row r="904" spans="1:1">
      <c r="A904" s="84" t="s">
        <v>1362</v>
      </c>
    </row>
    <row r="905" spans="1:1">
      <c r="A905" s="84" t="s">
        <v>1363</v>
      </c>
    </row>
    <row r="906" spans="1:1">
      <c r="A906" s="84" t="s">
        <v>1364</v>
      </c>
    </row>
    <row r="907" spans="1:1">
      <c r="A907" s="84" t="s">
        <v>1365</v>
      </c>
    </row>
    <row r="908" spans="1:1">
      <c r="A908" s="84" t="s">
        <v>1366</v>
      </c>
    </row>
    <row r="909" spans="1:1">
      <c r="A909" s="84" t="s">
        <v>1367</v>
      </c>
    </row>
    <row r="910" spans="1:1">
      <c r="A910" s="84" t="s">
        <v>1368</v>
      </c>
    </row>
    <row r="911" spans="1:1">
      <c r="A911" s="84" t="s">
        <v>1369</v>
      </c>
    </row>
    <row r="912" spans="1:1">
      <c r="A912" s="84" t="s">
        <v>1370</v>
      </c>
    </row>
    <row r="913" spans="1:1">
      <c r="A913" s="84" t="s">
        <v>1371</v>
      </c>
    </row>
    <row r="914" spans="1:1">
      <c r="A914" s="84" t="s">
        <v>1372</v>
      </c>
    </row>
    <row r="915" spans="1:1">
      <c r="A915" s="84" t="s">
        <v>1373</v>
      </c>
    </row>
    <row r="916" spans="1:1">
      <c r="A916" s="84" t="s">
        <v>1374</v>
      </c>
    </row>
    <row r="917" spans="1:1">
      <c r="A917" s="84" t="s">
        <v>1375</v>
      </c>
    </row>
    <row r="918" spans="1:1">
      <c r="A918" s="84" t="s">
        <v>1376</v>
      </c>
    </row>
    <row r="919" spans="1:1">
      <c r="A919" s="84" t="s">
        <v>1377</v>
      </c>
    </row>
    <row r="920" spans="1:1">
      <c r="A920" s="84" t="s">
        <v>1378</v>
      </c>
    </row>
    <row r="921" spans="1:1">
      <c r="A921" s="84" t="s">
        <v>1379</v>
      </c>
    </row>
    <row r="922" spans="1:1">
      <c r="A922" s="84" t="s">
        <v>1380</v>
      </c>
    </row>
    <row r="923" spans="1:1">
      <c r="A923" s="84" t="s">
        <v>1381</v>
      </c>
    </row>
    <row r="924" spans="1:1">
      <c r="A924" s="84" t="s">
        <v>1382</v>
      </c>
    </row>
    <row r="925" spans="1:1">
      <c r="A925" s="84" t="s">
        <v>1383</v>
      </c>
    </row>
    <row r="926" spans="1:1">
      <c r="A926" s="84" t="s">
        <v>1384</v>
      </c>
    </row>
    <row r="927" spans="1:1">
      <c r="A927" s="84" t="s">
        <v>1385</v>
      </c>
    </row>
    <row r="928" spans="1:1">
      <c r="A928" s="84" t="s">
        <v>1386</v>
      </c>
    </row>
    <row r="929" spans="1:1">
      <c r="A929" s="84" t="s">
        <v>1387</v>
      </c>
    </row>
    <row r="930" spans="1:1">
      <c r="A930" s="84" t="s">
        <v>1388</v>
      </c>
    </row>
    <row r="931" spans="1:1">
      <c r="A931" s="84" t="s">
        <v>1389</v>
      </c>
    </row>
    <row r="932" spans="1:1">
      <c r="A932" s="84" t="s">
        <v>1390</v>
      </c>
    </row>
    <row r="933" spans="1:1">
      <c r="A933" s="84" t="s">
        <v>1391</v>
      </c>
    </row>
    <row r="934" spans="1:1">
      <c r="A934" s="84" t="s">
        <v>1392</v>
      </c>
    </row>
    <row r="935" spans="1:1">
      <c r="A935" s="84" t="s">
        <v>1393</v>
      </c>
    </row>
    <row r="936" spans="1:1">
      <c r="A936" s="84" t="s">
        <v>1394</v>
      </c>
    </row>
    <row r="937" spans="1:1">
      <c r="A937" s="84" t="s">
        <v>1395</v>
      </c>
    </row>
    <row r="938" spans="1:1">
      <c r="A938" s="84" t="s">
        <v>1396</v>
      </c>
    </row>
    <row r="939" spans="1:1">
      <c r="A939" s="84" t="s">
        <v>1397</v>
      </c>
    </row>
    <row r="940" spans="1:1">
      <c r="A940" s="84" t="s">
        <v>1398</v>
      </c>
    </row>
    <row r="941" spans="1:1">
      <c r="A941" s="84" t="s">
        <v>1399</v>
      </c>
    </row>
    <row r="942" spans="1:1">
      <c r="A942" s="84" t="s">
        <v>1400</v>
      </c>
    </row>
    <row r="943" spans="1:1">
      <c r="A943" s="84" t="s">
        <v>1401</v>
      </c>
    </row>
    <row r="944" spans="1:1">
      <c r="A944" s="84" t="s">
        <v>1402</v>
      </c>
    </row>
    <row r="945" spans="1:1">
      <c r="A945" s="84" t="s">
        <v>1403</v>
      </c>
    </row>
    <row r="946" spans="1:1">
      <c r="A946" s="84" t="s">
        <v>1404</v>
      </c>
    </row>
    <row r="947" spans="1:1">
      <c r="A947" s="84" t="s">
        <v>1405</v>
      </c>
    </row>
    <row r="948" spans="1:1">
      <c r="A948" s="84" t="s">
        <v>1406</v>
      </c>
    </row>
    <row r="949" spans="1:1">
      <c r="A949" s="84" t="s">
        <v>1407</v>
      </c>
    </row>
    <row r="950" spans="1:1">
      <c r="A950" s="84" t="s">
        <v>1408</v>
      </c>
    </row>
    <row r="951" spans="1:1">
      <c r="A951" s="84" t="s">
        <v>1409</v>
      </c>
    </row>
    <row r="952" spans="1:1">
      <c r="A952" s="84" t="s">
        <v>1410</v>
      </c>
    </row>
    <row r="953" spans="1:1">
      <c r="A953" s="84" t="s">
        <v>1411</v>
      </c>
    </row>
    <row r="954" spans="1:1">
      <c r="A954" s="84" t="s">
        <v>1412</v>
      </c>
    </row>
    <row r="955" spans="1:1">
      <c r="A955" s="84" t="s">
        <v>1413</v>
      </c>
    </row>
    <row r="956" spans="1:1">
      <c r="A956" s="84" t="s">
        <v>1414</v>
      </c>
    </row>
    <row r="957" spans="1:1">
      <c r="A957" s="84" t="s">
        <v>1415</v>
      </c>
    </row>
    <row r="958" spans="1:1">
      <c r="A958" s="84" t="s">
        <v>1416</v>
      </c>
    </row>
    <row r="959" spans="1:1">
      <c r="A959" s="84" t="s">
        <v>1417</v>
      </c>
    </row>
    <row r="960" spans="1:1">
      <c r="A960" s="84" t="s">
        <v>1418</v>
      </c>
    </row>
    <row r="961" spans="1:1">
      <c r="A961" s="84" t="s">
        <v>1419</v>
      </c>
    </row>
    <row r="962" spans="1:1">
      <c r="A962" s="84" t="s">
        <v>1420</v>
      </c>
    </row>
    <row r="963" spans="1:1">
      <c r="A963" s="84" t="s">
        <v>1421</v>
      </c>
    </row>
    <row r="964" spans="1:1">
      <c r="A964" s="84" t="s">
        <v>1422</v>
      </c>
    </row>
    <row r="965" spans="1:1">
      <c r="A965" s="84" t="s">
        <v>1423</v>
      </c>
    </row>
    <row r="966" spans="1:1">
      <c r="A966" s="84" t="s">
        <v>1424</v>
      </c>
    </row>
    <row r="967" spans="1:1">
      <c r="A967" s="84" t="s">
        <v>1425</v>
      </c>
    </row>
    <row r="968" spans="1:1">
      <c r="A968" s="84" t="s">
        <v>1426</v>
      </c>
    </row>
    <row r="969" spans="1:1">
      <c r="A969" s="84" t="s">
        <v>1427</v>
      </c>
    </row>
    <row r="970" spans="1:1">
      <c r="A970" s="84" t="s">
        <v>1428</v>
      </c>
    </row>
    <row r="971" spans="1:1">
      <c r="A971" s="84" t="s">
        <v>1429</v>
      </c>
    </row>
    <row r="972" spans="1:1">
      <c r="A972" s="84" t="s">
        <v>1430</v>
      </c>
    </row>
    <row r="973" spans="1:1">
      <c r="A973" s="84" t="s">
        <v>1431</v>
      </c>
    </row>
    <row r="974" spans="1:1">
      <c r="A974" s="84" t="s">
        <v>1432</v>
      </c>
    </row>
    <row r="975" spans="1:1">
      <c r="A975" s="84" t="s">
        <v>1433</v>
      </c>
    </row>
    <row r="976" spans="1:1">
      <c r="A976" s="84" t="s">
        <v>1434</v>
      </c>
    </row>
    <row r="977" spans="1:1">
      <c r="A977" s="84" t="s">
        <v>1435</v>
      </c>
    </row>
    <row r="978" spans="1:1">
      <c r="A978" s="84" t="s">
        <v>1436</v>
      </c>
    </row>
    <row r="979" spans="1:1">
      <c r="A979" s="84" t="s">
        <v>1437</v>
      </c>
    </row>
    <row r="980" spans="1:1">
      <c r="A980" s="84" t="s">
        <v>1438</v>
      </c>
    </row>
    <row r="981" spans="1:1">
      <c r="A981" s="84" t="s">
        <v>1439</v>
      </c>
    </row>
    <row r="982" spans="1:1">
      <c r="A982" s="84" t="s">
        <v>1440</v>
      </c>
    </row>
    <row r="983" spans="1:1">
      <c r="A983" s="84" t="s">
        <v>1441</v>
      </c>
    </row>
    <row r="984" spans="1:1">
      <c r="A984" s="84" t="s">
        <v>1442</v>
      </c>
    </row>
    <row r="985" spans="1:1">
      <c r="A985" s="84" t="s">
        <v>1443</v>
      </c>
    </row>
    <row r="986" spans="1:1">
      <c r="A986" s="84" t="s">
        <v>1444</v>
      </c>
    </row>
    <row r="987" spans="1:1">
      <c r="A987" s="84" t="s">
        <v>1445</v>
      </c>
    </row>
    <row r="988" spans="1:1">
      <c r="A988" s="84" t="s">
        <v>1446</v>
      </c>
    </row>
    <row r="989" spans="1:1">
      <c r="A989" s="84" t="s">
        <v>1447</v>
      </c>
    </row>
    <row r="990" spans="1:1">
      <c r="A990" s="84" t="s">
        <v>1448</v>
      </c>
    </row>
    <row r="991" spans="1:1">
      <c r="A991" s="84" t="s">
        <v>1449</v>
      </c>
    </row>
    <row r="992" spans="1:1">
      <c r="A992" s="84" t="s">
        <v>1450</v>
      </c>
    </row>
    <row r="993" spans="1:1">
      <c r="A993" s="84" t="s">
        <v>1451</v>
      </c>
    </row>
    <row r="994" spans="1:1">
      <c r="A994" s="84" t="s">
        <v>1452</v>
      </c>
    </row>
    <row r="995" spans="1:1">
      <c r="A995" s="84" t="s">
        <v>1453</v>
      </c>
    </row>
    <row r="996" spans="1:1">
      <c r="A996" s="84" t="s">
        <v>1454</v>
      </c>
    </row>
    <row r="997" spans="1:1">
      <c r="A997" s="84" t="s">
        <v>1455</v>
      </c>
    </row>
    <row r="998" spans="1:1">
      <c r="A998" s="84" t="s">
        <v>1456</v>
      </c>
    </row>
    <row r="999" spans="1:1">
      <c r="A999" s="84" t="s">
        <v>1457</v>
      </c>
    </row>
    <row r="1000" spans="1:1">
      <c r="A1000" s="84" t="s">
        <v>1458</v>
      </c>
    </row>
    <row r="1001" spans="1:1">
      <c r="A1001" s="84" t="s">
        <v>1459</v>
      </c>
    </row>
    <row r="1002" spans="1:1">
      <c r="A1002" s="84" t="s">
        <v>1460</v>
      </c>
    </row>
    <row r="1003" spans="1:1">
      <c r="A1003" s="84" t="s">
        <v>1461</v>
      </c>
    </row>
    <row r="1004" spans="1:1">
      <c r="A1004" s="84" t="s">
        <v>1462</v>
      </c>
    </row>
    <row r="1005" spans="1:1">
      <c r="A1005" s="84" t="s">
        <v>1463</v>
      </c>
    </row>
    <row r="1006" spans="1:1">
      <c r="A1006" s="84" t="s">
        <v>1464</v>
      </c>
    </row>
    <row r="1007" spans="1:1">
      <c r="A1007" s="84" t="s">
        <v>1465</v>
      </c>
    </row>
    <row r="1008" spans="1:1">
      <c r="A1008" s="84" t="s">
        <v>1466</v>
      </c>
    </row>
    <row r="1009" spans="1:1">
      <c r="A1009" s="84" t="s">
        <v>1467</v>
      </c>
    </row>
    <row r="1010" spans="1:1">
      <c r="A1010" s="84" t="s">
        <v>1468</v>
      </c>
    </row>
    <row r="1011" spans="1:1">
      <c r="A1011" s="84" t="s">
        <v>1469</v>
      </c>
    </row>
    <row r="1012" spans="1:1">
      <c r="A1012" s="84" t="s">
        <v>1470</v>
      </c>
    </row>
    <row r="1013" spans="1:1">
      <c r="A1013" s="84" t="s">
        <v>1471</v>
      </c>
    </row>
    <row r="1014" spans="1:1">
      <c r="A1014" s="84" t="s">
        <v>1472</v>
      </c>
    </row>
    <row r="1015" spans="1:1">
      <c r="A1015" s="84" t="s">
        <v>1473</v>
      </c>
    </row>
    <row r="1016" spans="1:1">
      <c r="A1016" s="84" t="s">
        <v>1474</v>
      </c>
    </row>
    <row r="1017" spans="1:1">
      <c r="A1017" s="84" t="s">
        <v>1475</v>
      </c>
    </row>
    <row r="1018" spans="1:1">
      <c r="A1018" s="84" t="s">
        <v>1476</v>
      </c>
    </row>
    <row r="1019" spans="1:1">
      <c r="A1019" s="84" t="s">
        <v>1477</v>
      </c>
    </row>
    <row r="1020" spans="1:1">
      <c r="A1020" s="84" t="s">
        <v>1478</v>
      </c>
    </row>
    <row r="1021" spans="1:1">
      <c r="A1021" s="84" t="s">
        <v>1479</v>
      </c>
    </row>
    <row r="1022" spans="1:1">
      <c r="A1022" s="84" t="s">
        <v>1480</v>
      </c>
    </row>
    <row r="1023" spans="1:1">
      <c r="A1023" s="84" t="s">
        <v>1481</v>
      </c>
    </row>
    <row r="1024" spans="1:1">
      <c r="A1024" s="84" t="s">
        <v>1482</v>
      </c>
    </row>
    <row r="1025" spans="1:1">
      <c r="A1025" s="84" t="s">
        <v>1483</v>
      </c>
    </row>
    <row r="1026" spans="1:1">
      <c r="A1026" s="84" t="s">
        <v>1484</v>
      </c>
    </row>
    <row r="1027" spans="1:1">
      <c r="A1027" s="84" t="s">
        <v>1485</v>
      </c>
    </row>
    <row r="1028" spans="1:1">
      <c r="A1028" s="84" t="s">
        <v>1486</v>
      </c>
    </row>
    <row r="1029" spans="1:1">
      <c r="A1029" s="84" t="s">
        <v>1487</v>
      </c>
    </row>
    <row r="1030" spans="1:1">
      <c r="A1030" s="84" t="s">
        <v>1488</v>
      </c>
    </row>
    <row r="1031" spans="1:1">
      <c r="A1031" s="84" t="s">
        <v>1489</v>
      </c>
    </row>
    <row r="1032" spans="1:1">
      <c r="A1032" s="84" t="s">
        <v>1490</v>
      </c>
    </row>
    <row r="1033" spans="1:1">
      <c r="A1033" s="84" t="s">
        <v>1491</v>
      </c>
    </row>
    <row r="1034" spans="1:1">
      <c r="A1034" s="84" t="s">
        <v>1492</v>
      </c>
    </row>
    <row r="1035" spans="1:1">
      <c r="A1035" s="84" t="s">
        <v>1493</v>
      </c>
    </row>
    <row r="1036" spans="1:1">
      <c r="A1036" s="84" t="s">
        <v>1494</v>
      </c>
    </row>
    <row r="1037" spans="1:1">
      <c r="A1037" s="84" t="s">
        <v>1495</v>
      </c>
    </row>
    <row r="1038" spans="1:1">
      <c r="A1038" s="84" t="s">
        <v>1496</v>
      </c>
    </row>
    <row r="1039" spans="1:1">
      <c r="A1039" s="84" t="s">
        <v>1497</v>
      </c>
    </row>
    <row r="1040" spans="1:1">
      <c r="A1040" s="84" t="s">
        <v>1498</v>
      </c>
    </row>
    <row r="1041" spans="1:1">
      <c r="A1041" s="84" t="s">
        <v>1499</v>
      </c>
    </row>
    <row r="1042" spans="1:1">
      <c r="A1042" s="84" t="s">
        <v>1500</v>
      </c>
    </row>
    <row r="1043" spans="1:1">
      <c r="A1043" s="84" t="s">
        <v>1501</v>
      </c>
    </row>
    <row r="1044" spans="1:1">
      <c r="A1044" s="84" t="s">
        <v>1502</v>
      </c>
    </row>
    <row r="1045" spans="1:1">
      <c r="A1045" s="84" t="s">
        <v>1503</v>
      </c>
    </row>
    <row r="1046" spans="1:1">
      <c r="A1046" s="84" t="s">
        <v>1504</v>
      </c>
    </row>
    <row r="1047" spans="1:1">
      <c r="A1047" s="84" t="s">
        <v>1505</v>
      </c>
    </row>
    <row r="1048" spans="1:1">
      <c r="A1048" s="84" t="s">
        <v>1506</v>
      </c>
    </row>
    <row r="1049" spans="1:1">
      <c r="A1049" s="84" t="s">
        <v>1507</v>
      </c>
    </row>
    <row r="1050" spans="1:1">
      <c r="A1050" s="84" t="s">
        <v>1508</v>
      </c>
    </row>
    <row r="1051" spans="1:1">
      <c r="A1051" s="84" t="s">
        <v>1509</v>
      </c>
    </row>
    <row r="1052" spans="1:1">
      <c r="A1052" s="84" t="s">
        <v>1510</v>
      </c>
    </row>
    <row r="1053" spans="1:1">
      <c r="A1053" s="84" t="s">
        <v>1511</v>
      </c>
    </row>
    <row r="1054" spans="1:1">
      <c r="A1054" s="84" t="s">
        <v>1512</v>
      </c>
    </row>
    <row r="1055" spans="1:1">
      <c r="A1055" s="84" t="s">
        <v>1513</v>
      </c>
    </row>
    <row r="1056" spans="1:1">
      <c r="A1056" s="84" t="s">
        <v>1514</v>
      </c>
    </row>
    <row r="1057" spans="1:1">
      <c r="A1057" s="84" t="s">
        <v>1515</v>
      </c>
    </row>
    <row r="1058" spans="1:1">
      <c r="A1058" s="84" t="s">
        <v>1516</v>
      </c>
    </row>
    <row r="1059" spans="1:1">
      <c r="A1059" s="84" t="s">
        <v>1517</v>
      </c>
    </row>
    <row r="1060" spans="1:1">
      <c r="A1060" s="84" t="s">
        <v>1518</v>
      </c>
    </row>
    <row r="1061" spans="1:1">
      <c r="A1061" s="84" t="s">
        <v>1519</v>
      </c>
    </row>
    <row r="1062" spans="1:1">
      <c r="A1062" s="84" t="s">
        <v>1520</v>
      </c>
    </row>
    <row r="1063" spans="1:1">
      <c r="A1063" s="84" t="s">
        <v>1521</v>
      </c>
    </row>
    <row r="1064" spans="1:1">
      <c r="A1064" s="84" t="s">
        <v>1522</v>
      </c>
    </row>
    <row r="1065" spans="1:1">
      <c r="A1065" s="84" t="s">
        <v>1523</v>
      </c>
    </row>
    <row r="1066" spans="1:1">
      <c r="A1066" s="84" t="s">
        <v>1524</v>
      </c>
    </row>
    <row r="1067" spans="1:1">
      <c r="A1067" s="84" t="s">
        <v>1525</v>
      </c>
    </row>
    <row r="1068" spans="1:1">
      <c r="A1068" s="84" t="s">
        <v>1526</v>
      </c>
    </row>
    <row r="1069" spans="1:1">
      <c r="A1069" s="84" t="s">
        <v>1527</v>
      </c>
    </row>
    <row r="1070" spans="1:1">
      <c r="A1070" s="84" t="s">
        <v>1528</v>
      </c>
    </row>
    <row r="1071" spans="1:1">
      <c r="A1071" s="84" t="s">
        <v>1529</v>
      </c>
    </row>
    <row r="1072" spans="1:1">
      <c r="A1072" s="84" t="s">
        <v>1530</v>
      </c>
    </row>
    <row r="1073" spans="1:1">
      <c r="A1073" s="84" t="s">
        <v>1531</v>
      </c>
    </row>
    <row r="1074" spans="1:1">
      <c r="A1074" s="84" t="s">
        <v>1532</v>
      </c>
    </row>
    <row r="1075" spans="1:1">
      <c r="A1075" s="84" t="s">
        <v>1533</v>
      </c>
    </row>
    <row r="1076" spans="1:1">
      <c r="A1076" s="84" t="s">
        <v>1534</v>
      </c>
    </row>
    <row r="1077" spans="1:1">
      <c r="A1077" s="84" t="s">
        <v>1535</v>
      </c>
    </row>
    <row r="1078" spans="1:1">
      <c r="A1078" s="84" t="s">
        <v>1536</v>
      </c>
    </row>
    <row r="1079" spans="1:1">
      <c r="A1079" s="84" t="s">
        <v>1537</v>
      </c>
    </row>
    <row r="1080" spans="1:1">
      <c r="A1080" s="84" t="s">
        <v>1538</v>
      </c>
    </row>
    <row r="1081" spans="1:1">
      <c r="A1081" s="84" t="s">
        <v>1539</v>
      </c>
    </row>
    <row r="1082" spans="1:1">
      <c r="A1082" s="84" t="s">
        <v>1540</v>
      </c>
    </row>
    <row r="1083" spans="1:1">
      <c r="A1083" s="84" t="s">
        <v>1541</v>
      </c>
    </row>
    <row r="1084" spans="1:1">
      <c r="A1084" s="84" t="s">
        <v>1542</v>
      </c>
    </row>
    <row r="1085" spans="1:1">
      <c r="A1085" s="84" t="s">
        <v>1543</v>
      </c>
    </row>
    <row r="1086" spans="1:1">
      <c r="A1086" s="84" t="s">
        <v>1544</v>
      </c>
    </row>
    <row r="1087" spans="1:1">
      <c r="A1087" s="84" t="s">
        <v>1545</v>
      </c>
    </row>
    <row r="1088" spans="1:1">
      <c r="A1088" s="84" t="s">
        <v>1546</v>
      </c>
    </row>
    <row r="1089" spans="1:1">
      <c r="A1089" s="84" t="s">
        <v>1547</v>
      </c>
    </row>
    <row r="1090" spans="1:1">
      <c r="A1090" s="84" t="s">
        <v>1548</v>
      </c>
    </row>
    <row r="1091" spans="1:1">
      <c r="A1091" s="84" t="s">
        <v>1549</v>
      </c>
    </row>
    <row r="1092" spans="1:1">
      <c r="A1092" s="84" t="s">
        <v>1550</v>
      </c>
    </row>
    <row r="1093" spans="1:1">
      <c r="A1093" s="84" t="s">
        <v>1551</v>
      </c>
    </row>
    <row r="1094" spans="1:1">
      <c r="A1094" s="84" t="s">
        <v>1552</v>
      </c>
    </row>
    <row r="1095" spans="1:1">
      <c r="A1095" s="84" t="s">
        <v>1553</v>
      </c>
    </row>
    <row r="1096" spans="1:1">
      <c r="A1096" s="84" t="s">
        <v>1554</v>
      </c>
    </row>
    <row r="1097" spans="1:1">
      <c r="A1097" s="84" t="s">
        <v>1555</v>
      </c>
    </row>
    <row r="1098" spans="1:1">
      <c r="A1098" s="84" t="s">
        <v>1556</v>
      </c>
    </row>
    <row r="1099" spans="1:1">
      <c r="A1099" s="84" t="s">
        <v>1557</v>
      </c>
    </row>
    <row r="1100" spans="1:1">
      <c r="A1100" s="84" t="s">
        <v>1558</v>
      </c>
    </row>
    <row r="1101" spans="1:1">
      <c r="A1101" s="84" t="s">
        <v>1559</v>
      </c>
    </row>
    <row r="1102" spans="1:1">
      <c r="A1102" s="84" t="s">
        <v>1560</v>
      </c>
    </row>
    <row r="1103" spans="1:1">
      <c r="A1103" s="84" t="s">
        <v>1561</v>
      </c>
    </row>
    <row r="1104" spans="1:1">
      <c r="A1104" s="84" t="s">
        <v>1562</v>
      </c>
    </row>
    <row r="1105" spans="1:1">
      <c r="A1105" s="84" t="s">
        <v>1563</v>
      </c>
    </row>
    <row r="1106" spans="1:1">
      <c r="A1106" s="84" t="s">
        <v>1564</v>
      </c>
    </row>
    <row r="1107" spans="1:1">
      <c r="A1107" s="84" t="s">
        <v>1565</v>
      </c>
    </row>
    <row r="1108" spans="1:1">
      <c r="A1108" s="84" t="s">
        <v>1566</v>
      </c>
    </row>
    <row r="1109" spans="1:1">
      <c r="A1109" s="84" t="s">
        <v>1567</v>
      </c>
    </row>
    <row r="1110" spans="1:1">
      <c r="A1110" s="84" t="s">
        <v>1568</v>
      </c>
    </row>
    <row r="1111" spans="1:1">
      <c r="A1111" s="84" t="s">
        <v>1569</v>
      </c>
    </row>
    <row r="1112" spans="1:1">
      <c r="A1112" s="84" t="s">
        <v>1570</v>
      </c>
    </row>
    <row r="1113" spans="1:1">
      <c r="A1113" s="84" t="s">
        <v>1571</v>
      </c>
    </row>
    <row r="1114" spans="1:1">
      <c r="A1114" s="84" t="s">
        <v>1572</v>
      </c>
    </row>
    <row r="1115" spans="1:1">
      <c r="A1115" s="84" t="s">
        <v>1573</v>
      </c>
    </row>
    <row r="1116" spans="1:1">
      <c r="A1116" s="84" t="s">
        <v>1574</v>
      </c>
    </row>
    <row r="1117" spans="1:1">
      <c r="A1117" s="84" t="s">
        <v>1575</v>
      </c>
    </row>
    <row r="1118" spans="1:1">
      <c r="A1118" s="84" t="s">
        <v>1576</v>
      </c>
    </row>
    <row r="1119" spans="1:1">
      <c r="A1119" s="84" t="s">
        <v>1577</v>
      </c>
    </row>
    <row r="1120" spans="1:1">
      <c r="A1120" s="84" t="s">
        <v>1578</v>
      </c>
    </row>
    <row r="1121" spans="1:1">
      <c r="A1121" s="84" t="s">
        <v>1579</v>
      </c>
    </row>
    <row r="1122" spans="1:1">
      <c r="A1122" s="84" t="s">
        <v>1580</v>
      </c>
    </row>
    <row r="1123" spans="1:1">
      <c r="A1123" s="84" t="s">
        <v>1581</v>
      </c>
    </row>
    <row r="1124" spans="1:1">
      <c r="A1124" s="84" t="s">
        <v>1582</v>
      </c>
    </row>
    <row r="1125" spans="1:1">
      <c r="A1125" s="84" t="s">
        <v>1583</v>
      </c>
    </row>
    <row r="1126" spans="1:1">
      <c r="A1126" s="84" t="s">
        <v>1584</v>
      </c>
    </row>
    <row r="1127" spans="1:1">
      <c r="A1127" s="84" t="s">
        <v>1585</v>
      </c>
    </row>
    <row r="1128" spans="1:1">
      <c r="A1128" s="84" t="s">
        <v>1586</v>
      </c>
    </row>
    <row r="1129" spans="1:1">
      <c r="A1129" s="84" t="s">
        <v>1587</v>
      </c>
    </row>
    <row r="1130" spans="1:1">
      <c r="A1130" s="84" t="s">
        <v>1588</v>
      </c>
    </row>
    <row r="1131" spans="1:1">
      <c r="A1131" s="84" t="s">
        <v>1589</v>
      </c>
    </row>
    <row r="1132" spans="1:1">
      <c r="A1132" s="84" t="s">
        <v>1590</v>
      </c>
    </row>
    <row r="1133" spans="1:1">
      <c r="A1133" s="84" t="s">
        <v>1591</v>
      </c>
    </row>
    <row r="1134" spans="1:1">
      <c r="A1134" s="84" t="s">
        <v>1592</v>
      </c>
    </row>
    <row r="1135" spans="1:1">
      <c r="A1135" s="84" t="s">
        <v>1593</v>
      </c>
    </row>
    <row r="1136" spans="1:1">
      <c r="A1136" s="84" t="s">
        <v>1594</v>
      </c>
    </row>
    <row r="1137" spans="1:1">
      <c r="A1137" s="84" t="s">
        <v>1595</v>
      </c>
    </row>
    <row r="1138" spans="1:1">
      <c r="A1138" s="84" t="s">
        <v>1596</v>
      </c>
    </row>
    <row r="1139" spans="1:1">
      <c r="A1139" s="84" t="s">
        <v>1597</v>
      </c>
    </row>
    <row r="1140" spans="1:1">
      <c r="A1140" s="84" t="s">
        <v>1598</v>
      </c>
    </row>
    <row r="1141" spans="1:1">
      <c r="A1141" s="84" t="s">
        <v>1599</v>
      </c>
    </row>
    <row r="1142" spans="1:1">
      <c r="A1142" s="84" t="s">
        <v>1600</v>
      </c>
    </row>
    <row r="1143" spans="1:1">
      <c r="A1143" s="84" t="s">
        <v>1601</v>
      </c>
    </row>
    <row r="1144" spans="1:1">
      <c r="A1144" s="84" t="s">
        <v>1602</v>
      </c>
    </row>
    <row r="1145" spans="1:1">
      <c r="A1145" s="84" t="s">
        <v>1603</v>
      </c>
    </row>
    <row r="1146" spans="1:1">
      <c r="A1146" s="84" t="s">
        <v>1604</v>
      </c>
    </row>
    <row r="1147" spans="1:1">
      <c r="A1147" s="84" t="s">
        <v>1605</v>
      </c>
    </row>
    <row r="1148" spans="1:1">
      <c r="A1148" s="84" t="s">
        <v>1606</v>
      </c>
    </row>
    <row r="1149" spans="1:1">
      <c r="A1149" s="84" t="s">
        <v>1607</v>
      </c>
    </row>
    <row r="1150" spans="1:1">
      <c r="A1150" s="84" t="s">
        <v>1608</v>
      </c>
    </row>
    <row r="1151" spans="1:1">
      <c r="A1151" s="84" t="s">
        <v>1609</v>
      </c>
    </row>
    <row r="1152" spans="1:1">
      <c r="A1152" s="84" t="s">
        <v>1610</v>
      </c>
    </row>
    <row r="1153" spans="1:1">
      <c r="A1153" s="84" t="s">
        <v>1611</v>
      </c>
    </row>
    <row r="1154" spans="1:1">
      <c r="A1154" s="84" t="s">
        <v>1612</v>
      </c>
    </row>
    <row r="1155" spans="1:1">
      <c r="A1155" s="84" t="s">
        <v>1613</v>
      </c>
    </row>
    <row r="1156" spans="1:1">
      <c r="A1156" s="84" t="s">
        <v>1614</v>
      </c>
    </row>
    <row r="1157" spans="1:1">
      <c r="A1157" s="84" t="s">
        <v>1615</v>
      </c>
    </row>
    <row r="1158" spans="1:1">
      <c r="A1158" s="84" t="s">
        <v>1616</v>
      </c>
    </row>
    <row r="1159" spans="1:1">
      <c r="A1159" s="84" t="s">
        <v>1617</v>
      </c>
    </row>
    <row r="1160" spans="1:1">
      <c r="A1160" s="84" t="s">
        <v>1618</v>
      </c>
    </row>
    <row r="1161" spans="1:1">
      <c r="A1161" s="84" t="s">
        <v>1619</v>
      </c>
    </row>
    <row r="1162" spans="1:1">
      <c r="A1162" s="84" t="s">
        <v>1620</v>
      </c>
    </row>
    <row r="1163" spans="1:1">
      <c r="A1163" s="84" t="s">
        <v>1621</v>
      </c>
    </row>
    <row r="1164" spans="1:1">
      <c r="A1164" s="84" t="s">
        <v>1622</v>
      </c>
    </row>
    <row r="1165" spans="1:1">
      <c r="A1165" s="84" t="s">
        <v>1623</v>
      </c>
    </row>
    <row r="1166" spans="1:1">
      <c r="A1166" s="84" t="s">
        <v>1624</v>
      </c>
    </row>
    <row r="1167" spans="1:1">
      <c r="A1167" s="84" t="s">
        <v>1625</v>
      </c>
    </row>
    <row r="1168" spans="1:1">
      <c r="A1168" s="84" t="s">
        <v>1626</v>
      </c>
    </row>
    <row r="1169" spans="1:1">
      <c r="A1169" s="84" t="s">
        <v>1627</v>
      </c>
    </row>
    <row r="1170" spans="1:1">
      <c r="A1170" s="84" t="s">
        <v>1628</v>
      </c>
    </row>
    <row r="1171" spans="1:1">
      <c r="A1171" s="84" t="s">
        <v>1629</v>
      </c>
    </row>
    <row r="1172" spans="1:1">
      <c r="A1172" s="84" t="s">
        <v>1630</v>
      </c>
    </row>
    <row r="1173" spans="1:1">
      <c r="A1173" s="84" t="s">
        <v>1631</v>
      </c>
    </row>
    <row r="1174" spans="1:1">
      <c r="A1174" s="84" t="s">
        <v>1632</v>
      </c>
    </row>
    <row r="1175" spans="1:1">
      <c r="A1175" s="84" t="s">
        <v>1633</v>
      </c>
    </row>
    <row r="1176" spans="1:1">
      <c r="A1176" s="84" t="s">
        <v>1634</v>
      </c>
    </row>
    <row r="1177" spans="1:1">
      <c r="A1177" s="84" t="s">
        <v>1635</v>
      </c>
    </row>
    <row r="1178" spans="1:1">
      <c r="A1178" s="84" t="s">
        <v>1636</v>
      </c>
    </row>
    <row r="1179" spans="1:1">
      <c r="A1179" s="84" t="s">
        <v>1637</v>
      </c>
    </row>
    <row r="1180" spans="1:1">
      <c r="A1180" s="84" t="s">
        <v>1638</v>
      </c>
    </row>
    <row r="1181" spans="1:1">
      <c r="A1181" s="84" t="s">
        <v>1639</v>
      </c>
    </row>
    <row r="1182" spans="1:1">
      <c r="A1182" s="84" t="s">
        <v>1640</v>
      </c>
    </row>
    <row r="1183" spans="1:1">
      <c r="A1183" s="84" t="s">
        <v>1641</v>
      </c>
    </row>
    <row r="1184" spans="1:1">
      <c r="A1184" s="84" t="s">
        <v>1642</v>
      </c>
    </row>
    <row r="1185" spans="1:1">
      <c r="A1185" s="84" t="s">
        <v>1643</v>
      </c>
    </row>
    <row r="1186" spans="1:1">
      <c r="A1186" s="84" t="s">
        <v>1644</v>
      </c>
    </row>
    <row r="1187" spans="1:1">
      <c r="A1187" s="84" t="s">
        <v>1645</v>
      </c>
    </row>
    <row r="1188" spans="1:1">
      <c r="A1188" s="84" t="s">
        <v>1646</v>
      </c>
    </row>
    <row r="1189" spans="1:1">
      <c r="A1189" s="84" t="s">
        <v>1647</v>
      </c>
    </row>
    <row r="1190" spans="1:1">
      <c r="A1190" s="84" t="s">
        <v>1648</v>
      </c>
    </row>
    <row r="1191" spans="1:1">
      <c r="A1191" s="84" t="s">
        <v>1649</v>
      </c>
    </row>
    <row r="1192" spans="1:1">
      <c r="A1192" s="84" t="s">
        <v>1650</v>
      </c>
    </row>
    <row r="1193" spans="1:1">
      <c r="A1193" s="84" t="s">
        <v>1651</v>
      </c>
    </row>
    <row r="1194" spans="1:1">
      <c r="A1194" s="84" t="s">
        <v>1652</v>
      </c>
    </row>
    <row r="1195" spans="1:1">
      <c r="A1195" s="84" t="s">
        <v>1653</v>
      </c>
    </row>
    <row r="1196" spans="1:1">
      <c r="A1196" s="84" t="s">
        <v>1654</v>
      </c>
    </row>
    <row r="1197" spans="1:1">
      <c r="A1197" s="84" t="s">
        <v>1655</v>
      </c>
    </row>
    <row r="1198" spans="1:1">
      <c r="A1198" s="84" t="s">
        <v>1656</v>
      </c>
    </row>
    <row r="1199" spans="1:1">
      <c r="A1199" s="84" t="s">
        <v>1657</v>
      </c>
    </row>
    <row r="1200" spans="1:1">
      <c r="A1200" s="84" t="s">
        <v>1658</v>
      </c>
    </row>
    <row r="1201" spans="1:1">
      <c r="A1201" s="84" t="s">
        <v>1659</v>
      </c>
    </row>
    <row r="1202" spans="1:1">
      <c r="A1202" s="84" t="s">
        <v>1660</v>
      </c>
    </row>
    <row r="1203" spans="1:1">
      <c r="A1203" s="84" t="s">
        <v>1661</v>
      </c>
    </row>
    <row r="1204" spans="1:1">
      <c r="A1204" s="84" t="s">
        <v>1662</v>
      </c>
    </row>
    <row r="1205" spans="1:1">
      <c r="A1205" s="84" t="s">
        <v>1663</v>
      </c>
    </row>
    <row r="1206" spans="1:1">
      <c r="A1206" s="84" t="s">
        <v>1664</v>
      </c>
    </row>
    <row r="1207" spans="1:1">
      <c r="A1207" s="84" t="s">
        <v>1665</v>
      </c>
    </row>
    <row r="1208" spans="1:1">
      <c r="A1208" s="84" t="s">
        <v>1666</v>
      </c>
    </row>
    <row r="1209" spans="1:1">
      <c r="A1209" s="84" t="s">
        <v>1667</v>
      </c>
    </row>
    <row r="1210" spans="1:1">
      <c r="A1210" s="84" t="s">
        <v>1668</v>
      </c>
    </row>
    <row r="1211" spans="1:1">
      <c r="A1211" s="84" t="s">
        <v>1669</v>
      </c>
    </row>
    <row r="1212" spans="1:1">
      <c r="A1212" s="84" t="s">
        <v>1670</v>
      </c>
    </row>
    <row r="1213" spans="1:1">
      <c r="A1213" s="84" t="s">
        <v>1671</v>
      </c>
    </row>
    <row r="1214" spans="1:1">
      <c r="A1214" s="84" t="s">
        <v>1672</v>
      </c>
    </row>
    <row r="1215" spans="1:1">
      <c r="A1215" s="84" t="s">
        <v>1673</v>
      </c>
    </row>
    <row r="1216" spans="1:1">
      <c r="A1216" s="84" t="s">
        <v>1674</v>
      </c>
    </row>
    <row r="1217" spans="1:1">
      <c r="A1217" s="84" t="s">
        <v>1675</v>
      </c>
    </row>
    <row r="1218" spans="1:1">
      <c r="A1218" s="84" t="s">
        <v>1676</v>
      </c>
    </row>
    <row r="1219" spans="1:1">
      <c r="A1219" s="84" t="s">
        <v>1677</v>
      </c>
    </row>
    <row r="1220" spans="1:1">
      <c r="A1220" s="84" t="s">
        <v>1678</v>
      </c>
    </row>
    <row r="1221" spans="1:1">
      <c r="A1221" s="84" t="s">
        <v>1679</v>
      </c>
    </row>
    <row r="1222" spans="1:1">
      <c r="A1222" s="84" t="s">
        <v>1680</v>
      </c>
    </row>
    <row r="1223" spans="1:1">
      <c r="A1223" s="84" t="s">
        <v>1681</v>
      </c>
    </row>
    <row r="1224" spans="1:1">
      <c r="A1224" s="84" t="s">
        <v>1682</v>
      </c>
    </row>
    <row r="1225" spans="1:1">
      <c r="A1225" s="84" t="s">
        <v>1683</v>
      </c>
    </row>
    <row r="1226" spans="1:1">
      <c r="A1226" s="84" t="s">
        <v>1684</v>
      </c>
    </row>
    <row r="1227" spans="1:1">
      <c r="A1227" s="84" t="s">
        <v>1685</v>
      </c>
    </row>
    <row r="1228" spans="1:1">
      <c r="A1228" s="84" t="s">
        <v>1686</v>
      </c>
    </row>
    <row r="1229" spans="1:1">
      <c r="A1229" s="84" t="s">
        <v>1687</v>
      </c>
    </row>
    <row r="1230" spans="1:1">
      <c r="A1230" s="84" t="s">
        <v>1688</v>
      </c>
    </row>
    <row r="1231" spans="1:1">
      <c r="A1231" s="84" t="s">
        <v>1689</v>
      </c>
    </row>
    <row r="1232" spans="1:1">
      <c r="A1232" s="84" t="s">
        <v>1690</v>
      </c>
    </row>
    <row r="1233" spans="1:1">
      <c r="A1233" s="84" t="s">
        <v>1691</v>
      </c>
    </row>
    <row r="1234" spans="1:1">
      <c r="A1234" s="84" t="s">
        <v>1692</v>
      </c>
    </row>
    <row r="1235" spans="1:1">
      <c r="A1235" s="84" t="s">
        <v>1693</v>
      </c>
    </row>
    <row r="1236" spans="1:1">
      <c r="A1236" s="84" t="s">
        <v>1694</v>
      </c>
    </row>
    <row r="1237" spans="1:1">
      <c r="A1237" s="84" t="s">
        <v>1695</v>
      </c>
    </row>
    <row r="1238" spans="1:1">
      <c r="A1238" s="84" t="s">
        <v>1696</v>
      </c>
    </row>
    <row r="1239" spans="1:1">
      <c r="A1239" s="84" t="s">
        <v>1697</v>
      </c>
    </row>
    <row r="1240" spans="1:1">
      <c r="A1240" s="84" t="s">
        <v>1698</v>
      </c>
    </row>
    <row r="1241" spans="1:1">
      <c r="A1241" s="84" t="s">
        <v>1699</v>
      </c>
    </row>
    <row r="1242" spans="1:1">
      <c r="A1242" s="84" t="s">
        <v>1700</v>
      </c>
    </row>
    <row r="1243" spans="1:1">
      <c r="A1243" s="84" t="s">
        <v>1701</v>
      </c>
    </row>
    <row r="1244" spans="1:1">
      <c r="A1244" s="84" t="s">
        <v>1702</v>
      </c>
    </row>
    <row r="1245" spans="1:1">
      <c r="A1245" s="84" t="s">
        <v>1703</v>
      </c>
    </row>
    <row r="1246" spans="1:1">
      <c r="A1246" s="84" t="s">
        <v>1704</v>
      </c>
    </row>
    <row r="1247" spans="1:1">
      <c r="A1247" s="84" t="s">
        <v>1705</v>
      </c>
    </row>
    <row r="1248" spans="1:1">
      <c r="A1248" s="84" t="s">
        <v>1706</v>
      </c>
    </row>
    <row r="1249" spans="1:1">
      <c r="A1249" s="84" t="s">
        <v>1707</v>
      </c>
    </row>
    <row r="1250" spans="1:1">
      <c r="A1250" s="84" t="s">
        <v>1708</v>
      </c>
    </row>
    <row r="1251" spans="1:1">
      <c r="A1251" s="84" t="s">
        <v>1709</v>
      </c>
    </row>
    <row r="1252" spans="1:1">
      <c r="A1252" s="84" t="s">
        <v>1710</v>
      </c>
    </row>
    <row r="1253" spans="1:1">
      <c r="A1253" s="84" t="s">
        <v>1711</v>
      </c>
    </row>
    <row r="1254" spans="1:1">
      <c r="A1254" s="84" t="s">
        <v>1712</v>
      </c>
    </row>
    <row r="1255" spans="1:1">
      <c r="A1255" s="84" t="s">
        <v>1713</v>
      </c>
    </row>
    <row r="1256" spans="1:1">
      <c r="A1256" s="84" t="s">
        <v>1714</v>
      </c>
    </row>
    <row r="1257" spans="1:1">
      <c r="A1257" s="84" t="s">
        <v>1715</v>
      </c>
    </row>
    <row r="1258" spans="1:1">
      <c r="A1258" s="84" t="s">
        <v>1716</v>
      </c>
    </row>
    <row r="1259" spans="1:1">
      <c r="A1259" s="84" t="s">
        <v>1717</v>
      </c>
    </row>
    <row r="1260" spans="1:1">
      <c r="A1260" s="84" t="s">
        <v>1718</v>
      </c>
    </row>
    <row r="1261" spans="1:1">
      <c r="A1261" s="84" t="s">
        <v>1719</v>
      </c>
    </row>
    <row r="1262" spans="1:1">
      <c r="A1262" s="84" t="s">
        <v>1720</v>
      </c>
    </row>
    <row r="1263" spans="1:1">
      <c r="A1263" s="84" t="s">
        <v>1721</v>
      </c>
    </row>
    <row r="1264" spans="1:1">
      <c r="A1264" s="84" t="s">
        <v>1722</v>
      </c>
    </row>
    <row r="1265" spans="1:1">
      <c r="A1265" s="84" t="s">
        <v>1723</v>
      </c>
    </row>
    <row r="1266" spans="1:1">
      <c r="A1266" s="84" t="s">
        <v>1724</v>
      </c>
    </row>
    <row r="1267" spans="1:1">
      <c r="A1267" s="84" t="s">
        <v>1725</v>
      </c>
    </row>
    <row r="1268" spans="1:1">
      <c r="A1268" s="84" t="s">
        <v>1726</v>
      </c>
    </row>
    <row r="1269" spans="1:1">
      <c r="A1269" s="84" t="s">
        <v>1727</v>
      </c>
    </row>
    <row r="1270" spans="1:1">
      <c r="A1270" s="84" t="s">
        <v>1728</v>
      </c>
    </row>
    <row r="1271" spans="1:1">
      <c r="A1271" s="84" t="s">
        <v>1729</v>
      </c>
    </row>
    <row r="1272" spans="1:1">
      <c r="A1272" s="84" t="s">
        <v>1730</v>
      </c>
    </row>
    <row r="1273" spans="1:1">
      <c r="A1273" s="84" t="s">
        <v>1731</v>
      </c>
    </row>
    <row r="1274" spans="1:1">
      <c r="A1274" s="84" t="s">
        <v>1732</v>
      </c>
    </row>
    <row r="1275" spans="1:1">
      <c r="A1275" s="84" t="s">
        <v>1733</v>
      </c>
    </row>
    <row r="1276" spans="1:1">
      <c r="A1276" s="84" t="s">
        <v>1734</v>
      </c>
    </row>
    <row r="1277" spans="1:1">
      <c r="A1277" s="84" t="s">
        <v>1735</v>
      </c>
    </row>
    <row r="1278" spans="1:1">
      <c r="A1278" s="84" t="s">
        <v>1736</v>
      </c>
    </row>
    <row r="1279" spans="1:1">
      <c r="A1279" s="84" t="s">
        <v>1737</v>
      </c>
    </row>
    <row r="1280" spans="1:1">
      <c r="A1280" s="84" t="s">
        <v>1738</v>
      </c>
    </row>
    <row r="1281" spans="1:1">
      <c r="A1281" s="84" t="s">
        <v>1739</v>
      </c>
    </row>
    <row r="1282" spans="1:1">
      <c r="A1282" s="84" t="s">
        <v>1740</v>
      </c>
    </row>
    <row r="1283" spans="1:1">
      <c r="A1283" s="84" t="s">
        <v>1741</v>
      </c>
    </row>
    <row r="1284" spans="1:1">
      <c r="A1284" s="84" t="s">
        <v>1742</v>
      </c>
    </row>
    <row r="1285" spans="1:1">
      <c r="A1285" s="84" t="s">
        <v>1743</v>
      </c>
    </row>
    <row r="1286" spans="1:1">
      <c r="A1286" s="84" t="s">
        <v>1744</v>
      </c>
    </row>
    <row r="1287" spans="1:1">
      <c r="A1287" s="84" t="s">
        <v>1745</v>
      </c>
    </row>
    <row r="1288" spans="1:1">
      <c r="A1288" s="84" t="s">
        <v>1746</v>
      </c>
    </row>
    <row r="1289" spans="1:1">
      <c r="A1289" s="84" t="s">
        <v>1747</v>
      </c>
    </row>
    <row r="1290" spans="1:1">
      <c r="A1290" s="84" t="s">
        <v>1748</v>
      </c>
    </row>
    <row r="1291" spans="1:1">
      <c r="A1291" s="84" t="s">
        <v>1749</v>
      </c>
    </row>
    <row r="1292" spans="1:1">
      <c r="A1292" s="84" t="s">
        <v>1750</v>
      </c>
    </row>
    <row r="1293" spans="1:1">
      <c r="A1293" s="84" t="s">
        <v>1751</v>
      </c>
    </row>
    <row r="1294" spans="1:1">
      <c r="A1294" s="84" t="s">
        <v>1752</v>
      </c>
    </row>
    <row r="1295" spans="1:1">
      <c r="A1295" s="84" t="s">
        <v>1753</v>
      </c>
    </row>
    <row r="1296" spans="1:1">
      <c r="A1296" s="84" t="s">
        <v>1754</v>
      </c>
    </row>
    <row r="1297" spans="1:1">
      <c r="A1297" s="84" t="s">
        <v>1755</v>
      </c>
    </row>
    <row r="1298" spans="1:1">
      <c r="A1298" s="84" t="s">
        <v>1756</v>
      </c>
    </row>
    <row r="1299" spans="1:1">
      <c r="A1299" s="84" t="s">
        <v>1757</v>
      </c>
    </row>
    <row r="1300" spans="1:1">
      <c r="A1300" s="84" t="s">
        <v>1758</v>
      </c>
    </row>
    <row r="1301" spans="1:1">
      <c r="A1301" s="84" t="s">
        <v>1759</v>
      </c>
    </row>
    <row r="1302" spans="1:1">
      <c r="A1302" s="84" t="s">
        <v>1760</v>
      </c>
    </row>
    <row r="1303" spans="1:1">
      <c r="A1303" s="84" t="s">
        <v>1761</v>
      </c>
    </row>
    <row r="1304" spans="1:1">
      <c r="A1304" s="84" t="s">
        <v>1762</v>
      </c>
    </row>
    <row r="1305" spans="1:1">
      <c r="A1305" s="84" t="s">
        <v>1763</v>
      </c>
    </row>
    <row r="1306" spans="1:1">
      <c r="A1306" s="84" t="s">
        <v>1764</v>
      </c>
    </row>
    <row r="1307" spans="1:1">
      <c r="A1307" s="84" t="s">
        <v>1765</v>
      </c>
    </row>
    <row r="1308" spans="1:1">
      <c r="A1308" s="84" t="s">
        <v>1766</v>
      </c>
    </row>
    <row r="1309" spans="1:1">
      <c r="A1309" s="84" t="s">
        <v>1767</v>
      </c>
    </row>
    <row r="1310" spans="1:1">
      <c r="A1310" s="84" t="s">
        <v>1768</v>
      </c>
    </row>
    <row r="1311" spans="1:1">
      <c r="A1311" s="84" t="s">
        <v>1769</v>
      </c>
    </row>
    <row r="1312" spans="1:1">
      <c r="A1312" s="84" t="s">
        <v>1770</v>
      </c>
    </row>
    <row r="1313" spans="1:1">
      <c r="A1313" s="84" t="s">
        <v>1771</v>
      </c>
    </row>
    <row r="1314" spans="1:1">
      <c r="A1314" s="84" t="s">
        <v>1772</v>
      </c>
    </row>
    <row r="1315" spans="1:1">
      <c r="A1315" s="84" t="s">
        <v>1773</v>
      </c>
    </row>
    <row r="1316" spans="1:1">
      <c r="A1316" s="84" t="s">
        <v>1774</v>
      </c>
    </row>
    <row r="1317" spans="1:1">
      <c r="A1317" s="84" t="s">
        <v>1775</v>
      </c>
    </row>
    <row r="1318" spans="1:1">
      <c r="A1318" s="84" t="s">
        <v>1776</v>
      </c>
    </row>
    <row r="1319" spans="1:1">
      <c r="A1319" s="84" t="s">
        <v>1777</v>
      </c>
    </row>
    <row r="1320" spans="1:1">
      <c r="A1320" s="84" t="s">
        <v>1778</v>
      </c>
    </row>
    <row r="1321" spans="1:1">
      <c r="A1321" s="84" t="s">
        <v>1779</v>
      </c>
    </row>
    <row r="1322" spans="1:1">
      <c r="A1322" s="84" t="s">
        <v>1780</v>
      </c>
    </row>
    <row r="1323" spans="1:1">
      <c r="A1323" s="84" t="s">
        <v>1781</v>
      </c>
    </row>
    <row r="1324" spans="1:1">
      <c r="A1324" s="84" t="s">
        <v>1782</v>
      </c>
    </row>
    <row r="1325" spans="1:1">
      <c r="A1325" s="84" t="s">
        <v>1783</v>
      </c>
    </row>
    <row r="1326" spans="1:1">
      <c r="A1326" s="84" t="s">
        <v>1784</v>
      </c>
    </row>
    <row r="1327" spans="1:1">
      <c r="A1327" s="84" t="s">
        <v>1785</v>
      </c>
    </row>
    <row r="1328" spans="1:1">
      <c r="A1328" s="84" t="s">
        <v>1786</v>
      </c>
    </row>
    <row r="1329" spans="1:1">
      <c r="A1329" s="84" t="s">
        <v>1787</v>
      </c>
    </row>
    <row r="1330" spans="1:1">
      <c r="A1330" s="84" t="s">
        <v>1788</v>
      </c>
    </row>
    <row r="1331" spans="1:1">
      <c r="A1331" s="84" t="s">
        <v>1789</v>
      </c>
    </row>
    <row r="1332" spans="1:1">
      <c r="A1332" s="84" t="s">
        <v>1790</v>
      </c>
    </row>
    <row r="1333" spans="1:1">
      <c r="A1333" s="84" t="s">
        <v>1791</v>
      </c>
    </row>
    <row r="1334" spans="1:1">
      <c r="A1334" s="84" t="s">
        <v>1792</v>
      </c>
    </row>
    <row r="1335" spans="1:1">
      <c r="A1335" s="84" t="s">
        <v>1793</v>
      </c>
    </row>
    <row r="1336" spans="1:1">
      <c r="A1336" s="84" t="s">
        <v>1794</v>
      </c>
    </row>
    <row r="1337" spans="1:1">
      <c r="A1337" s="84" t="s">
        <v>1795</v>
      </c>
    </row>
    <row r="1338" spans="1:1">
      <c r="A1338" s="84" t="s">
        <v>1796</v>
      </c>
    </row>
    <row r="1339" spans="1:1">
      <c r="A1339" s="84" t="s">
        <v>1797</v>
      </c>
    </row>
    <row r="1340" spans="1:1">
      <c r="A1340" s="84" t="s">
        <v>1798</v>
      </c>
    </row>
    <row r="1341" spans="1:1">
      <c r="A1341" s="84" t="s">
        <v>1799</v>
      </c>
    </row>
    <row r="1342" spans="1:1">
      <c r="A1342" s="84" t="s">
        <v>1800</v>
      </c>
    </row>
    <row r="1343" spans="1:1">
      <c r="A1343" s="84" t="s">
        <v>1801</v>
      </c>
    </row>
    <row r="1344" spans="1:1">
      <c r="A1344" s="84" t="s">
        <v>1802</v>
      </c>
    </row>
    <row r="1345" spans="1:1">
      <c r="A1345" s="84" t="s">
        <v>1803</v>
      </c>
    </row>
    <row r="1346" spans="1:1">
      <c r="A1346" s="84" t="s">
        <v>1804</v>
      </c>
    </row>
    <row r="1347" spans="1:1">
      <c r="A1347" s="84" t="s">
        <v>1805</v>
      </c>
    </row>
    <row r="1348" spans="1:1">
      <c r="A1348" s="84" t="s">
        <v>1806</v>
      </c>
    </row>
    <row r="1349" spans="1:1">
      <c r="A1349" s="84" t="s">
        <v>1807</v>
      </c>
    </row>
    <row r="1350" spans="1:1">
      <c r="A1350" s="84" t="s">
        <v>1808</v>
      </c>
    </row>
    <row r="1351" spans="1:1">
      <c r="A1351" s="84" t="s">
        <v>1809</v>
      </c>
    </row>
    <row r="1352" spans="1:1">
      <c r="A1352" s="84" t="s">
        <v>1810</v>
      </c>
    </row>
    <row r="1353" spans="1:1">
      <c r="A1353" s="84" t="s">
        <v>1811</v>
      </c>
    </row>
    <row r="1354" spans="1:1">
      <c r="A1354" s="84" t="s">
        <v>1812</v>
      </c>
    </row>
    <row r="1355" spans="1:1">
      <c r="A1355" s="84" t="s">
        <v>1813</v>
      </c>
    </row>
    <row r="1356" spans="1:1">
      <c r="A1356" s="84" t="s">
        <v>1814</v>
      </c>
    </row>
    <row r="1357" spans="1:1">
      <c r="A1357" s="84" t="s">
        <v>1815</v>
      </c>
    </row>
    <row r="1358" spans="1:1">
      <c r="A1358" s="84" t="s">
        <v>1816</v>
      </c>
    </row>
    <row r="1359" spans="1:1">
      <c r="A1359" s="84" t="s">
        <v>1817</v>
      </c>
    </row>
    <row r="1360" spans="1:1">
      <c r="A1360" s="84" t="s">
        <v>1818</v>
      </c>
    </row>
    <row r="1361" spans="1:1">
      <c r="A1361" s="84" t="s">
        <v>1819</v>
      </c>
    </row>
    <row r="1362" spans="1:1">
      <c r="A1362" s="84" t="s">
        <v>1820</v>
      </c>
    </row>
    <row r="1363" spans="1:1">
      <c r="A1363" s="84" t="s">
        <v>1821</v>
      </c>
    </row>
    <row r="1364" spans="1:1">
      <c r="A1364" s="84" t="s">
        <v>1822</v>
      </c>
    </row>
    <row r="1365" spans="1:1">
      <c r="A1365" s="84" t="s">
        <v>1823</v>
      </c>
    </row>
    <row r="1366" spans="1:1">
      <c r="A1366" s="84" t="s">
        <v>1824</v>
      </c>
    </row>
    <row r="1367" spans="1:1">
      <c r="A1367" s="84" t="s">
        <v>1825</v>
      </c>
    </row>
    <row r="1368" spans="1:1">
      <c r="A1368" s="84" t="s">
        <v>1826</v>
      </c>
    </row>
    <row r="1369" spans="1:1">
      <c r="A1369" s="84" t="s">
        <v>1827</v>
      </c>
    </row>
    <row r="1370" spans="1:1">
      <c r="A1370" s="84" t="s">
        <v>1828</v>
      </c>
    </row>
    <row r="1371" spans="1:1">
      <c r="A1371" s="84" t="s">
        <v>1829</v>
      </c>
    </row>
    <row r="1372" spans="1:1">
      <c r="A1372" s="84" t="s">
        <v>1830</v>
      </c>
    </row>
    <row r="1373" spans="1:1">
      <c r="A1373" s="84" t="s">
        <v>1831</v>
      </c>
    </row>
    <row r="1374" spans="1:1">
      <c r="A1374" s="84" t="s">
        <v>1832</v>
      </c>
    </row>
    <row r="1375" spans="1:1">
      <c r="A1375" s="84" t="s">
        <v>1833</v>
      </c>
    </row>
    <row r="1376" spans="1:1">
      <c r="A1376" s="84" t="s">
        <v>1834</v>
      </c>
    </row>
    <row r="1377" spans="1:1">
      <c r="A1377" s="84" t="s">
        <v>1835</v>
      </c>
    </row>
    <row r="1378" spans="1:1">
      <c r="A1378" s="84" t="s">
        <v>1836</v>
      </c>
    </row>
    <row r="1379" spans="1:1">
      <c r="A1379" s="84" t="s">
        <v>1837</v>
      </c>
    </row>
    <row r="1380" spans="1:1">
      <c r="A1380" s="84" t="s">
        <v>1838</v>
      </c>
    </row>
    <row r="1381" spans="1:1">
      <c r="A1381" s="84" t="s">
        <v>1839</v>
      </c>
    </row>
    <row r="1382" spans="1:1">
      <c r="A1382" s="84" t="s">
        <v>1840</v>
      </c>
    </row>
    <row r="1383" spans="1:1">
      <c r="A1383" s="84" t="s">
        <v>1841</v>
      </c>
    </row>
    <row r="1384" spans="1:1">
      <c r="A1384" s="84" t="s">
        <v>1842</v>
      </c>
    </row>
    <row r="1385" spans="1:1">
      <c r="A1385" s="84" t="s">
        <v>1843</v>
      </c>
    </row>
    <row r="1386" spans="1:1">
      <c r="A1386" s="84" t="s">
        <v>1844</v>
      </c>
    </row>
    <row r="1387" spans="1:1">
      <c r="A1387" s="84" t="s">
        <v>1845</v>
      </c>
    </row>
    <row r="1388" spans="1:1">
      <c r="A1388" s="84" t="s">
        <v>1846</v>
      </c>
    </row>
    <row r="1389" spans="1:1">
      <c r="A1389" s="84" t="s">
        <v>1847</v>
      </c>
    </row>
    <row r="1390" spans="1:1">
      <c r="A1390" s="84" t="s">
        <v>1848</v>
      </c>
    </row>
    <row r="1391" spans="1:1">
      <c r="A1391" s="84" t="s">
        <v>1849</v>
      </c>
    </row>
    <row r="1392" spans="1:1">
      <c r="A1392" s="84" t="s">
        <v>1850</v>
      </c>
    </row>
    <row r="1393" spans="1:1">
      <c r="A1393" s="84" t="s">
        <v>1851</v>
      </c>
    </row>
    <row r="1394" spans="1:1">
      <c r="A1394" s="84" t="s">
        <v>1852</v>
      </c>
    </row>
    <row r="1395" spans="1:1">
      <c r="A1395" s="84" t="s">
        <v>1853</v>
      </c>
    </row>
    <row r="1396" spans="1:1">
      <c r="A1396" s="84" t="s">
        <v>1854</v>
      </c>
    </row>
    <row r="1397" spans="1:1">
      <c r="A1397" s="84" t="s">
        <v>1855</v>
      </c>
    </row>
    <row r="1398" spans="1:1">
      <c r="A1398" s="84" t="s">
        <v>1856</v>
      </c>
    </row>
    <row r="1399" spans="1:1">
      <c r="A1399" s="84" t="s">
        <v>1857</v>
      </c>
    </row>
    <row r="1400" spans="1:1">
      <c r="A1400" s="84" t="s">
        <v>1858</v>
      </c>
    </row>
    <row r="1401" spans="1:1">
      <c r="A1401" s="84" t="s">
        <v>1859</v>
      </c>
    </row>
    <row r="1402" spans="1:1">
      <c r="A1402" s="84" t="s">
        <v>1860</v>
      </c>
    </row>
    <row r="1403" spans="1:1">
      <c r="A1403" s="84" t="s">
        <v>1861</v>
      </c>
    </row>
    <row r="1404" spans="1:1">
      <c r="A1404" s="84" t="s">
        <v>1862</v>
      </c>
    </row>
    <row r="1405" spans="1:1">
      <c r="A1405" s="84" t="s">
        <v>1863</v>
      </c>
    </row>
    <row r="1406" spans="1:1">
      <c r="A1406" s="84" t="s">
        <v>1864</v>
      </c>
    </row>
    <row r="1407" spans="1:1">
      <c r="A1407" s="84" t="s">
        <v>1865</v>
      </c>
    </row>
    <row r="1408" spans="1:1">
      <c r="A1408" s="84" t="s">
        <v>1866</v>
      </c>
    </row>
    <row r="1409" spans="1:1">
      <c r="A1409" s="84" t="s">
        <v>1867</v>
      </c>
    </row>
    <row r="1410" spans="1:1">
      <c r="A1410" s="84" t="s">
        <v>1868</v>
      </c>
    </row>
    <row r="1411" spans="1:1">
      <c r="A1411" s="84" t="s">
        <v>1869</v>
      </c>
    </row>
    <row r="1412" spans="1:1">
      <c r="A1412" s="84" t="s">
        <v>1870</v>
      </c>
    </row>
    <row r="1413" spans="1:1">
      <c r="A1413" s="84" t="s">
        <v>1871</v>
      </c>
    </row>
    <row r="1414" spans="1:1">
      <c r="A1414" s="84" t="s">
        <v>1872</v>
      </c>
    </row>
    <row r="1415" spans="1:1">
      <c r="A1415" s="84" t="s">
        <v>1873</v>
      </c>
    </row>
    <row r="1416" spans="1:1">
      <c r="A1416" s="84" t="s">
        <v>1874</v>
      </c>
    </row>
    <row r="1417" spans="1:1">
      <c r="A1417" s="84" t="s">
        <v>1875</v>
      </c>
    </row>
    <row r="1418" spans="1:1">
      <c r="A1418" s="84" t="s">
        <v>1876</v>
      </c>
    </row>
    <row r="1419" spans="1:1">
      <c r="A1419" s="84" t="s">
        <v>1877</v>
      </c>
    </row>
    <row r="1420" spans="1:1">
      <c r="A1420" s="84" t="s">
        <v>1878</v>
      </c>
    </row>
    <row r="1421" spans="1:1">
      <c r="A1421" s="84" t="s">
        <v>1879</v>
      </c>
    </row>
    <row r="1422" spans="1:1">
      <c r="A1422" s="84" t="s">
        <v>1880</v>
      </c>
    </row>
    <row r="1423" spans="1:1">
      <c r="A1423" s="84" t="s">
        <v>1881</v>
      </c>
    </row>
    <row r="1424" spans="1:1">
      <c r="A1424" s="84" t="s">
        <v>1882</v>
      </c>
    </row>
    <row r="1425" spans="1:1">
      <c r="A1425" s="84" t="s">
        <v>1883</v>
      </c>
    </row>
    <row r="1426" spans="1:1">
      <c r="A1426" s="84" t="s">
        <v>1884</v>
      </c>
    </row>
    <row r="1427" spans="1:1">
      <c r="A1427" s="84" t="s">
        <v>1885</v>
      </c>
    </row>
    <row r="1428" spans="1:1">
      <c r="A1428" s="84" t="s">
        <v>1886</v>
      </c>
    </row>
    <row r="1429" spans="1:1">
      <c r="A1429" s="84" t="s">
        <v>1887</v>
      </c>
    </row>
    <row r="1430" spans="1:1">
      <c r="A1430" s="84" t="s">
        <v>1888</v>
      </c>
    </row>
    <row r="1431" spans="1:1">
      <c r="A1431" s="84" t="s">
        <v>1889</v>
      </c>
    </row>
    <row r="1432" spans="1:1">
      <c r="A1432" s="84" t="s">
        <v>1890</v>
      </c>
    </row>
    <row r="1433" spans="1:1">
      <c r="A1433" s="84" t="s">
        <v>1891</v>
      </c>
    </row>
    <row r="1434" spans="1:1">
      <c r="A1434" s="84" t="s">
        <v>1892</v>
      </c>
    </row>
    <row r="1435" spans="1:1">
      <c r="A1435" s="84" t="s">
        <v>1893</v>
      </c>
    </row>
    <row r="1436" spans="1:1">
      <c r="A1436" s="84" t="s">
        <v>1894</v>
      </c>
    </row>
    <row r="1437" spans="1:1">
      <c r="A1437" s="84" t="s">
        <v>1895</v>
      </c>
    </row>
    <row r="1438" spans="1:1">
      <c r="A1438" s="84" t="s">
        <v>1896</v>
      </c>
    </row>
    <row r="1439" spans="1:1">
      <c r="A1439" s="84" t="s">
        <v>1897</v>
      </c>
    </row>
    <row r="1440" spans="1:1">
      <c r="A1440" s="84" t="s">
        <v>1898</v>
      </c>
    </row>
    <row r="1441" spans="1:1">
      <c r="A1441" s="84" t="s">
        <v>1899</v>
      </c>
    </row>
    <row r="1442" spans="1:1">
      <c r="A1442" s="84" t="s">
        <v>1900</v>
      </c>
    </row>
    <row r="1443" spans="1:1">
      <c r="A1443" s="84" t="s">
        <v>1901</v>
      </c>
    </row>
    <row r="1444" spans="1:1">
      <c r="A1444" s="84" t="s">
        <v>1902</v>
      </c>
    </row>
    <row r="1445" spans="1:1">
      <c r="A1445" s="84" t="s">
        <v>1903</v>
      </c>
    </row>
    <row r="1446" spans="1:1">
      <c r="A1446" s="84" t="s">
        <v>1904</v>
      </c>
    </row>
    <row r="1447" spans="1:1">
      <c r="A1447" s="84" t="s">
        <v>1905</v>
      </c>
    </row>
    <row r="1448" spans="1:1">
      <c r="A1448" s="84" t="s">
        <v>1906</v>
      </c>
    </row>
    <row r="1449" spans="1:1">
      <c r="A1449" s="84" t="s">
        <v>1907</v>
      </c>
    </row>
    <row r="1450" spans="1:1">
      <c r="A1450" s="84" t="s">
        <v>1908</v>
      </c>
    </row>
    <row r="1451" spans="1:1">
      <c r="A1451" s="84" t="s">
        <v>1909</v>
      </c>
    </row>
    <row r="1452" spans="1:1">
      <c r="A1452" s="84" t="s">
        <v>1910</v>
      </c>
    </row>
    <row r="1453" spans="1:1">
      <c r="A1453" s="84" t="s">
        <v>1911</v>
      </c>
    </row>
    <row r="1454" spans="1:1">
      <c r="A1454" s="84" t="s">
        <v>1912</v>
      </c>
    </row>
    <row r="1455" spans="1:1">
      <c r="A1455" s="84" t="s">
        <v>1913</v>
      </c>
    </row>
    <row r="1456" spans="1:1">
      <c r="A1456" s="84" t="s">
        <v>1914</v>
      </c>
    </row>
    <row r="1457" spans="1:1">
      <c r="A1457" s="84" t="s">
        <v>1915</v>
      </c>
    </row>
    <row r="1458" spans="1:1">
      <c r="A1458" s="84" t="s">
        <v>1916</v>
      </c>
    </row>
    <row r="1459" spans="1:1">
      <c r="A1459" s="84" t="s">
        <v>1917</v>
      </c>
    </row>
    <row r="1460" spans="1:1">
      <c r="A1460" s="84" t="s">
        <v>1918</v>
      </c>
    </row>
    <row r="1461" spans="1:1">
      <c r="A1461" s="84" t="s">
        <v>1919</v>
      </c>
    </row>
    <row r="1462" spans="1:1">
      <c r="A1462" s="84" t="s">
        <v>1920</v>
      </c>
    </row>
    <row r="1463" spans="1:1">
      <c r="A1463" s="84" t="s">
        <v>1921</v>
      </c>
    </row>
    <row r="1464" spans="1:1">
      <c r="A1464" s="84" t="s">
        <v>1922</v>
      </c>
    </row>
    <row r="1465" spans="1:1">
      <c r="A1465" s="84" t="s">
        <v>1923</v>
      </c>
    </row>
    <row r="1466" spans="1:1">
      <c r="A1466" s="84" t="s">
        <v>1924</v>
      </c>
    </row>
    <row r="1467" spans="1:1">
      <c r="A1467" s="84" t="s">
        <v>1925</v>
      </c>
    </row>
    <row r="1468" spans="1:1">
      <c r="A1468" s="84" t="s">
        <v>1926</v>
      </c>
    </row>
    <row r="1469" spans="1:1">
      <c r="A1469" s="84" t="s">
        <v>1927</v>
      </c>
    </row>
    <row r="1470" spans="1:1">
      <c r="A1470" s="84" t="s">
        <v>1928</v>
      </c>
    </row>
    <row r="1471" spans="1:1">
      <c r="A1471" s="84" t="s">
        <v>1929</v>
      </c>
    </row>
    <row r="1472" spans="1:1">
      <c r="A1472" s="84" t="s">
        <v>1930</v>
      </c>
    </row>
    <row r="1473" spans="1:1">
      <c r="A1473" s="84" t="s">
        <v>1931</v>
      </c>
    </row>
    <row r="1474" spans="1:1">
      <c r="A1474" s="84" t="s">
        <v>1932</v>
      </c>
    </row>
    <row r="1475" spans="1:1">
      <c r="A1475" s="84" t="s">
        <v>1933</v>
      </c>
    </row>
    <row r="1476" spans="1:1">
      <c r="A1476" s="84" t="s">
        <v>1934</v>
      </c>
    </row>
    <row r="1477" spans="1:1">
      <c r="A1477" s="84" t="s">
        <v>1935</v>
      </c>
    </row>
    <row r="1478" spans="1:1">
      <c r="A1478" s="84" t="s">
        <v>1936</v>
      </c>
    </row>
    <row r="1479" spans="1:1">
      <c r="A1479" s="84" t="s">
        <v>1937</v>
      </c>
    </row>
    <row r="1480" spans="1:1">
      <c r="A1480" s="84" t="s">
        <v>1938</v>
      </c>
    </row>
    <row r="1481" spans="1:1">
      <c r="A1481" s="84" t="s">
        <v>1939</v>
      </c>
    </row>
    <row r="1482" spans="1:1">
      <c r="A1482" s="84" t="s">
        <v>1940</v>
      </c>
    </row>
    <row r="1483" spans="1:1">
      <c r="A1483" s="84" t="s">
        <v>1941</v>
      </c>
    </row>
    <row r="1484" spans="1:1">
      <c r="A1484" s="84" t="s">
        <v>1942</v>
      </c>
    </row>
    <row r="1485" spans="1:1">
      <c r="A1485" s="84" t="s">
        <v>1943</v>
      </c>
    </row>
    <row r="1486" spans="1:1">
      <c r="A1486" s="84" t="s">
        <v>1944</v>
      </c>
    </row>
    <row r="1487" spans="1:1">
      <c r="A1487" s="84" t="s">
        <v>1945</v>
      </c>
    </row>
    <row r="1488" spans="1:1">
      <c r="A1488" s="84" t="s">
        <v>1946</v>
      </c>
    </row>
    <row r="1489" spans="1:1">
      <c r="A1489" s="84" t="s">
        <v>1947</v>
      </c>
    </row>
    <row r="1490" spans="1:1">
      <c r="A1490" s="84" t="s">
        <v>1948</v>
      </c>
    </row>
    <row r="1491" spans="1:1">
      <c r="A1491" s="84" t="s">
        <v>1949</v>
      </c>
    </row>
    <row r="1492" spans="1:1">
      <c r="A1492" s="84" t="s">
        <v>1950</v>
      </c>
    </row>
    <row r="1493" spans="1:1">
      <c r="A1493" s="84" t="s">
        <v>1951</v>
      </c>
    </row>
    <row r="1494" spans="1:1">
      <c r="A1494" s="84" t="s">
        <v>1952</v>
      </c>
    </row>
    <row r="1495" spans="1:1">
      <c r="A1495" s="84" t="s">
        <v>1953</v>
      </c>
    </row>
    <row r="1496" spans="1:1">
      <c r="A1496" s="84" t="s">
        <v>1954</v>
      </c>
    </row>
    <row r="1497" spans="1:1">
      <c r="A1497" s="84" t="s">
        <v>1955</v>
      </c>
    </row>
    <row r="1498" spans="1:1">
      <c r="A1498" s="84" t="s">
        <v>1956</v>
      </c>
    </row>
    <row r="1499" spans="1:1">
      <c r="A1499" s="84" t="s">
        <v>1957</v>
      </c>
    </row>
    <row r="1500" spans="1:1">
      <c r="A1500" s="84" t="s">
        <v>1958</v>
      </c>
    </row>
    <row r="1501" spans="1:1">
      <c r="A1501" s="84" t="s">
        <v>1959</v>
      </c>
    </row>
    <row r="1502" spans="1:1">
      <c r="A1502" s="84" t="s">
        <v>1960</v>
      </c>
    </row>
    <row r="1503" spans="1:1">
      <c r="A1503" s="84" t="s">
        <v>1961</v>
      </c>
    </row>
    <row r="1504" spans="1:1">
      <c r="A1504" s="84" t="s">
        <v>1962</v>
      </c>
    </row>
    <row r="1505" spans="1:1">
      <c r="A1505" s="84" t="s">
        <v>1963</v>
      </c>
    </row>
    <row r="1506" spans="1:1">
      <c r="A1506" s="84" t="s">
        <v>1964</v>
      </c>
    </row>
    <row r="1507" spans="1:1">
      <c r="A1507" s="84" t="s">
        <v>1965</v>
      </c>
    </row>
    <row r="1508" spans="1:1">
      <c r="A1508" s="84" t="s">
        <v>1966</v>
      </c>
    </row>
    <row r="1509" spans="1:1">
      <c r="A1509" s="84" t="s">
        <v>1967</v>
      </c>
    </row>
    <row r="1510" spans="1:1">
      <c r="A1510" s="84" t="s">
        <v>1968</v>
      </c>
    </row>
    <row r="1511" spans="1:1">
      <c r="A1511" s="84" t="s">
        <v>1969</v>
      </c>
    </row>
    <row r="1512" spans="1:1">
      <c r="A1512" s="84" t="s">
        <v>1970</v>
      </c>
    </row>
    <row r="1513" spans="1:1">
      <c r="A1513" s="84" t="s">
        <v>1971</v>
      </c>
    </row>
    <row r="1514" spans="1:1">
      <c r="A1514" s="84" t="s">
        <v>1972</v>
      </c>
    </row>
    <row r="1515" spans="1:1">
      <c r="A1515" s="84" t="s">
        <v>1973</v>
      </c>
    </row>
    <row r="1516" spans="1:1">
      <c r="A1516" s="84" t="s">
        <v>1974</v>
      </c>
    </row>
    <row r="1517" spans="1:1">
      <c r="A1517" s="84" t="s">
        <v>1975</v>
      </c>
    </row>
    <row r="1518" spans="1:1">
      <c r="A1518" s="84" t="s">
        <v>1976</v>
      </c>
    </row>
    <row r="1519" spans="1:1">
      <c r="A1519" s="84" t="s">
        <v>1977</v>
      </c>
    </row>
    <row r="1520" spans="1:1">
      <c r="A1520" s="84" t="s">
        <v>1978</v>
      </c>
    </row>
    <row r="1521" spans="1:1">
      <c r="A1521" s="84" t="s">
        <v>1979</v>
      </c>
    </row>
    <row r="1522" spans="1:1">
      <c r="A1522" s="84" t="s">
        <v>1980</v>
      </c>
    </row>
    <row r="1523" spans="1:1">
      <c r="A1523" s="84" t="s">
        <v>1981</v>
      </c>
    </row>
    <row r="1524" spans="1:1">
      <c r="A1524" s="84" t="s">
        <v>1982</v>
      </c>
    </row>
    <row r="1525" spans="1:1">
      <c r="A1525" s="84" t="s">
        <v>1983</v>
      </c>
    </row>
    <row r="1526" spans="1:1">
      <c r="A1526" s="84" t="s">
        <v>1984</v>
      </c>
    </row>
    <row r="1527" spans="1:1">
      <c r="A1527" s="84" t="s">
        <v>1985</v>
      </c>
    </row>
    <row r="1528" spans="1:1">
      <c r="A1528" s="84" t="s">
        <v>1986</v>
      </c>
    </row>
    <row r="1529" spans="1:1">
      <c r="A1529" s="84" t="s">
        <v>1987</v>
      </c>
    </row>
    <row r="1530" spans="1:1">
      <c r="A1530" s="84" t="s">
        <v>1988</v>
      </c>
    </row>
    <row r="1531" spans="1:1">
      <c r="A1531" s="84" t="s">
        <v>1989</v>
      </c>
    </row>
    <row r="1532" spans="1:1">
      <c r="A1532" s="84" t="s">
        <v>1990</v>
      </c>
    </row>
    <row r="1533" spans="1:1">
      <c r="A1533" s="84" t="s">
        <v>1991</v>
      </c>
    </row>
    <row r="1534" spans="1:1">
      <c r="A1534" s="84" t="s">
        <v>1992</v>
      </c>
    </row>
    <row r="1535" spans="1:1">
      <c r="A1535" s="84" t="s">
        <v>1993</v>
      </c>
    </row>
    <row r="1536" spans="1:1">
      <c r="A1536" s="84" t="s">
        <v>1994</v>
      </c>
    </row>
    <row r="1537" spans="1:1">
      <c r="A1537" s="84" t="s">
        <v>1995</v>
      </c>
    </row>
    <row r="1538" spans="1:1">
      <c r="A1538" s="84" t="s">
        <v>1996</v>
      </c>
    </row>
    <row r="1539" spans="1:1">
      <c r="A1539" s="84" t="s">
        <v>1997</v>
      </c>
    </row>
    <row r="1540" spans="1:1">
      <c r="A1540" s="84" t="s">
        <v>1998</v>
      </c>
    </row>
    <row r="1541" spans="1:1">
      <c r="A1541" s="84" t="s">
        <v>1999</v>
      </c>
    </row>
    <row r="1542" spans="1:1">
      <c r="A1542" s="84" t="s">
        <v>2000</v>
      </c>
    </row>
    <row r="1543" spans="1:1">
      <c r="A1543" s="84" t="s">
        <v>2001</v>
      </c>
    </row>
    <row r="1544" spans="1:1">
      <c r="A1544" s="84" t="s">
        <v>2002</v>
      </c>
    </row>
    <row r="1545" spans="1:1">
      <c r="A1545" s="84" t="s">
        <v>2003</v>
      </c>
    </row>
    <row r="1546" spans="1:1">
      <c r="A1546" s="84" t="s">
        <v>2004</v>
      </c>
    </row>
    <row r="1547" spans="1:1">
      <c r="A1547" s="84" t="s">
        <v>2005</v>
      </c>
    </row>
    <row r="1548" spans="1:1">
      <c r="A1548" s="84" t="s">
        <v>2006</v>
      </c>
    </row>
    <row r="1549" spans="1:1">
      <c r="A1549" s="446"/>
    </row>
  </sheetData>
  <autoFilter ref="A1:B200" xr:uid="{E8971461-8AAE-4994-B79B-AB69D16C749B}"/>
  <sortState ref="A2:B1548">
    <sortCondition ref="A2:A1548"/>
  </sortState>
  <phoneticPr fontId="49" type="noConversion"/>
  <dataValidations count="1">
    <dataValidation type="list" allowBlank="1" showInputMessage="1" showErrorMessage="1" sqref="A1:A36" xr:uid="{A4B43383-6E16-4644-A938-7AC2C1D143E5}">
      <formula1>$A$2:$A$32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751A-6203-457F-93E9-780D8F4E6E86}">
  <dimension ref="A1:C17"/>
  <sheetViews>
    <sheetView workbookViewId="0">
      <selection activeCell="B9" sqref="B9"/>
    </sheetView>
  </sheetViews>
  <sheetFormatPr baseColWidth="10" defaultColWidth="11" defaultRowHeight="14.25"/>
  <cols>
    <col min="2" max="3" width="52.625" customWidth="1"/>
  </cols>
  <sheetData>
    <row r="1" spans="1:3" ht="31.5" customHeight="1" thickBot="1">
      <c r="A1" s="613"/>
      <c r="B1" s="614" t="s">
        <v>2007</v>
      </c>
      <c r="C1" s="614" t="s">
        <v>2008</v>
      </c>
    </row>
    <row r="2" spans="1:3" ht="31.5" customHeight="1">
      <c r="A2" s="676" t="s">
        <v>2009</v>
      </c>
      <c r="B2" s="679" t="s">
        <v>2010</v>
      </c>
      <c r="C2" s="615" t="s">
        <v>2011</v>
      </c>
    </row>
    <row r="3" spans="1:3" ht="31.5" customHeight="1" thickBot="1">
      <c r="A3" s="677"/>
      <c r="B3" s="680"/>
      <c r="C3" s="616" t="s">
        <v>2012</v>
      </c>
    </row>
    <row r="4" spans="1:3" ht="31.5" customHeight="1">
      <c r="A4" s="677"/>
      <c r="B4" s="679" t="s">
        <v>2013</v>
      </c>
      <c r="C4" s="615" t="s">
        <v>2011</v>
      </c>
    </row>
    <row r="5" spans="1:3" ht="31.5" customHeight="1" thickBot="1">
      <c r="A5" s="677"/>
      <c r="B5" s="680"/>
      <c r="C5" s="616" t="s">
        <v>2012</v>
      </c>
    </row>
    <row r="6" spans="1:3" ht="31.5" customHeight="1" thickBot="1">
      <c r="A6" s="678"/>
      <c r="B6" s="617" t="s">
        <v>2014</v>
      </c>
      <c r="C6" s="618" t="s">
        <v>2015</v>
      </c>
    </row>
    <row r="7" spans="1:3" ht="31.5" customHeight="1" thickBot="1">
      <c r="A7" s="676" t="s">
        <v>2016</v>
      </c>
      <c r="B7" s="617" t="s">
        <v>2017</v>
      </c>
      <c r="C7" s="674" t="s">
        <v>2018</v>
      </c>
    </row>
    <row r="8" spans="1:3" ht="31.5" customHeight="1" thickBot="1">
      <c r="A8" s="677"/>
      <c r="B8" s="617" t="s">
        <v>2019</v>
      </c>
      <c r="C8" s="675"/>
    </row>
    <row r="9" spans="1:3" ht="31.5" customHeight="1" thickBot="1">
      <c r="A9" s="678"/>
      <c r="B9" s="617" t="s">
        <v>2020</v>
      </c>
      <c r="C9" s="618" t="s">
        <v>2015</v>
      </c>
    </row>
    <row r="10" spans="1:3" ht="31.5" customHeight="1" thickBot="1">
      <c r="A10" s="676" t="s">
        <v>2021</v>
      </c>
      <c r="B10" s="619" t="s">
        <v>2022</v>
      </c>
      <c r="C10" s="615" t="s">
        <v>2011</v>
      </c>
    </row>
    <row r="11" spans="1:3" ht="31.5" customHeight="1" thickBot="1">
      <c r="A11" s="677"/>
      <c r="B11" s="619" t="s">
        <v>2023</v>
      </c>
      <c r="C11" s="620" t="s">
        <v>2012</v>
      </c>
    </row>
    <row r="12" spans="1:3" ht="31.5" customHeight="1" thickBot="1">
      <c r="A12" s="677"/>
      <c r="B12" s="619" t="s">
        <v>2024</v>
      </c>
      <c r="C12" s="621"/>
    </row>
    <row r="13" spans="1:3" ht="31.5" customHeight="1" thickBot="1">
      <c r="A13" s="677"/>
      <c r="B13" s="619" t="s">
        <v>2025</v>
      </c>
      <c r="C13" s="621"/>
    </row>
    <row r="14" spans="1:3" ht="31.5" customHeight="1" thickBot="1">
      <c r="A14" s="677"/>
      <c r="B14" s="619" t="s">
        <v>2026</v>
      </c>
      <c r="C14" s="621"/>
    </row>
    <row r="15" spans="1:3" ht="31.5" customHeight="1" thickBot="1">
      <c r="A15" s="677"/>
      <c r="B15" s="619" t="s">
        <v>2027</v>
      </c>
      <c r="C15" s="621"/>
    </row>
    <row r="16" spans="1:3" ht="31.5" customHeight="1" thickBot="1">
      <c r="A16" s="678"/>
      <c r="B16" s="619" t="s">
        <v>2028</v>
      </c>
      <c r="C16" s="622"/>
    </row>
    <row r="17" spans="1:3" ht="31.5" customHeight="1" thickBot="1">
      <c r="A17" s="623" t="s">
        <v>2029</v>
      </c>
      <c r="B17" s="619" t="s">
        <v>2030</v>
      </c>
      <c r="C17" s="624" t="s">
        <v>2011</v>
      </c>
    </row>
  </sheetData>
  <mergeCells count="6">
    <mergeCell ref="C7:C8"/>
    <mergeCell ref="A10:A16"/>
    <mergeCell ref="A2:A6"/>
    <mergeCell ref="B2:B3"/>
    <mergeCell ref="B4:B5"/>
    <mergeCell ref="A7:A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24659-0CF6-4372-ACAD-DF41079DDA8C}">
  <sheetPr codeName="Sheet19">
    <tabColor rgb="FFFF0000"/>
  </sheetPr>
  <dimension ref="B1:E25"/>
  <sheetViews>
    <sheetView tabSelected="1" workbookViewId="0">
      <selection activeCell="E8" sqref="E8"/>
    </sheetView>
  </sheetViews>
  <sheetFormatPr baseColWidth="10" defaultColWidth="9" defaultRowHeight="14.25"/>
  <cols>
    <col min="1" max="1" width="4.875" customWidth="1"/>
    <col min="2" max="2" width="26.75" customWidth="1"/>
    <col min="3" max="3" width="22" customWidth="1"/>
    <col min="5" max="5" width="63" customWidth="1"/>
  </cols>
  <sheetData>
    <row r="1" spans="2:5" ht="18.75" customHeight="1" thickBot="1">
      <c r="B1" s="681"/>
      <c r="C1" s="682"/>
      <c r="D1" s="609"/>
      <c r="E1" s="608" t="s">
        <v>2031</v>
      </c>
    </row>
    <row r="2" spans="2:5" ht="26.25">
      <c r="B2" s="683"/>
      <c r="C2" s="683"/>
      <c r="D2" s="609"/>
    </row>
    <row r="3" spans="2:5" ht="23.25">
      <c r="B3" s="611" t="s">
        <v>2032</v>
      </c>
      <c r="C3" s="611" t="s">
        <v>2033</v>
      </c>
      <c r="D3" s="609"/>
      <c r="E3" s="610"/>
    </row>
    <row r="4" spans="2:5" ht="38.25" customHeight="1">
      <c r="B4" s="612" t="s">
        <v>2034</v>
      </c>
      <c r="C4" s="612" t="s">
        <v>2035</v>
      </c>
      <c r="D4" s="609"/>
      <c r="E4" s="625"/>
    </row>
    <row r="5" spans="2:5" ht="38.25" customHeight="1">
      <c r="B5" s="612" t="s">
        <v>2036</v>
      </c>
      <c r="C5" s="612" t="s">
        <v>2035</v>
      </c>
      <c r="D5" s="609"/>
      <c r="E5" s="625"/>
    </row>
    <row r="6" spans="2:5" ht="7.5" customHeight="1">
      <c r="B6" s="612"/>
      <c r="C6" s="612"/>
      <c r="D6" s="609"/>
      <c r="E6" s="625"/>
    </row>
    <row r="7" spans="2:5" ht="44.25" customHeight="1">
      <c r="B7" s="612" t="s">
        <v>2037</v>
      </c>
      <c r="C7" s="612" t="s">
        <v>2038</v>
      </c>
      <c r="D7" s="609"/>
      <c r="E7" s="625"/>
    </row>
    <row r="8" spans="2:5" ht="44.25" customHeight="1">
      <c r="B8" s="612" t="s">
        <v>2039</v>
      </c>
      <c r="C8" s="612" t="s">
        <v>2038</v>
      </c>
      <c r="D8" s="609"/>
      <c r="E8" s="625"/>
    </row>
    <row r="9" spans="2:5" ht="6" customHeight="1">
      <c r="B9" s="612"/>
      <c r="C9" s="612"/>
      <c r="D9" s="609"/>
      <c r="E9" s="625"/>
    </row>
    <row r="10" spans="2:5" ht="38.25" customHeight="1">
      <c r="B10" s="612" t="s">
        <v>2040</v>
      </c>
      <c r="C10" s="612" t="s">
        <v>2041</v>
      </c>
      <c r="D10" s="609"/>
      <c r="E10" s="625"/>
    </row>
    <row r="11" spans="2:5" ht="38.25" customHeight="1">
      <c r="B11" s="612" t="s">
        <v>2042</v>
      </c>
      <c r="C11" s="612" t="s">
        <v>191</v>
      </c>
      <c r="D11" s="609"/>
      <c r="E11" s="625"/>
    </row>
    <row r="12" spans="2:5" ht="6" customHeight="1">
      <c r="B12" s="612"/>
      <c r="C12" s="612"/>
      <c r="D12" s="609"/>
      <c r="E12" s="625"/>
    </row>
    <row r="13" spans="2:5" ht="38.25" customHeight="1">
      <c r="B13" s="612" t="s">
        <v>2043</v>
      </c>
      <c r="C13" s="612" t="s">
        <v>191</v>
      </c>
      <c r="D13" s="609"/>
      <c r="E13" s="625"/>
    </row>
    <row r="14" spans="2:5" ht="38.25" customHeight="1">
      <c r="B14" s="612" t="s">
        <v>2044</v>
      </c>
      <c r="C14" s="612"/>
      <c r="D14" s="609"/>
      <c r="E14" s="625"/>
    </row>
    <row r="15" spans="2:5" ht="6" customHeight="1">
      <c r="B15" s="612"/>
      <c r="C15" s="612"/>
      <c r="D15" s="609"/>
      <c r="E15" s="625"/>
    </row>
    <row r="16" spans="2:5" ht="45" customHeight="1">
      <c r="B16" s="612" t="s">
        <v>2045</v>
      </c>
      <c r="C16" s="612"/>
      <c r="D16" s="609"/>
      <c r="E16" s="625"/>
    </row>
    <row r="17" spans="2:5" ht="45.75" customHeight="1">
      <c r="B17" s="612" t="s">
        <v>2046</v>
      </c>
      <c r="C17" s="612"/>
      <c r="D17" s="609"/>
      <c r="E17" s="625"/>
    </row>
    <row r="18" spans="2:5" ht="5.25" customHeight="1">
      <c r="B18" s="612"/>
      <c r="C18" s="612"/>
      <c r="D18" s="609"/>
      <c r="E18" s="625"/>
    </row>
    <row r="19" spans="2:5" ht="38.25" customHeight="1">
      <c r="B19" s="612" t="s">
        <v>2047</v>
      </c>
      <c r="C19" s="612" t="s">
        <v>2035</v>
      </c>
      <c r="D19" s="609"/>
      <c r="E19" s="625"/>
    </row>
    <row r="20" spans="2:5" ht="38.25" customHeight="1">
      <c r="B20" s="612" t="s">
        <v>2048</v>
      </c>
      <c r="C20" s="612" t="s">
        <v>2035</v>
      </c>
      <c r="D20" s="609"/>
      <c r="E20" s="625"/>
    </row>
    <row r="21" spans="2:5" ht="6.75" customHeight="1">
      <c r="B21" s="612"/>
      <c r="C21" s="612"/>
      <c r="D21" s="609"/>
      <c r="E21" s="625"/>
    </row>
    <row r="22" spans="2:5" ht="45" customHeight="1">
      <c r="B22" s="612" t="s">
        <v>2022</v>
      </c>
      <c r="C22" s="612" t="s">
        <v>2049</v>
      </c>
      <c r="D22" s="609"/>
      <c r="E22" s="625"/>
    </row>
    <row r="23" spans="2:5" ht="45" customHeight="1">
      <c r="B23" s="612" t="s">
        <v>2023</v>
      </c>
      <c r="C23" s="612" t="s">
        <v>2049</v>
      </c>
      <c r="D23" s="609"/>
      <c r="E23" s="625"/>
    </row>
    <row r="24" spans="2:5" ht="5.25" customHeight="1">
      <c r="B24" s="612"/>
      <c r="C24" s="612"/>
      <c r="D24" s="609"/>
      <c r="E24" s="625"/>
    </row>
    <row r="25" spans="2:5" ht="63" customHeight="1">
      <c r="B25" s="612" t="s">
        <v>2050</v>
      </c>
      <c r="C25" s="612" t="s">
        <v>2051</v>
      </c>
      <c r="D25" s="609"/>
      <c r="E25" s="625"/>
    </row>
  </sheetData>
  <mergeCells count="2">
    <mergeCell ref="B1:C1"/>
    <mergeCell ref="B2:C2"/>
  </mergeCells>
  <phoneticPr fontId="49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C0B35A55734A4294892919637D5679" ma:contentTypeVersion="16" ma:contentTypeDescription="Crear nuevo documento." ma:contentTypeScope="" ma:versionID="586bb8490a63d5ff8f12d3b4b8801346">
  <xsd:schema xmlns:xsd="http://www.w3.org/2001/XMLSchema" xmlns:xs="http://www.w3.org/2001/XMLSchema" xmlns:p="http://schemas.microsoft.com/office/2006/metadata/properties" xmlns:ns2="f3072275-53d7-481e-8914-54db29348cfd" xmlns:ns3="e439e28d-e2d6-4e78-bd3b-9d416c87ae44" targetNamespace="http://schemas.microsoft.com/office/2006/metadata/properties" ma:root="true" ma:fieldsID="3dd9aade6ecde49b6ed4bbc41bb733e7" ns2:_="" ns3:_="">
    <xsd:import namespace="f3072275-53d7-481e-8914-54db29348cfd"/>
    <xsd:import namespace="e439e28d-e2d6-4e78-bd3b-9d416c87ae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2275-53d7-481e-8914-54db29348c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25da79b-b871-4bcc-9063-806c3b05a408}" ma:internalName="TaxCatchAll" ma:showField="CatchAllData" ma:web="f3072275-53d7-481e-8914-54db29348c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9e28d-e2d6-4e78-bd3b-9d416c87ae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bd1fac24-fa5f-4c78-aa1e-39bd4be909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39e28d-e2d6-4e78-bd3b-9d416c87ae44">
      <Terms xmlns="http://schemas.microsoft.com/office/infopath/2007/PartnerControls"/>
    </lcf76f155ced4ddcb4097134ff3c332f>
    <TaxCatchAll xmlns="f3072275-53d7-481e-8914-54db29348cfd" xsi:nil="true"/>
  </documentManagement>
</p:properties>
</file>

<file path=customXml/itemProps1.xml><?xml version="1.0" encoding="utf-8"?>
<ds:datastoreItem xmlns:ds="http://schemas.openxmlformats.org/officeDocument/2006/customXml" ds:itemID="{637C61E8-0482-4096-B01C-F50E54E978E1}"/>
</file>

<file path=customXml/itemProps2.xml><?xml version="1.0" encoding="utf-8"?>
<ds:datastoreItem xmlns:ds="http://schemas.openxmlformats.org/officeDocument/2006/customXml" ds:itemID="{E6851D41-7F12-44C7-BBCF-0AEB5A1185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A62BB-2E8D-455F-93F3-770CCB0E91CD}">
  <ds:schemaRefs>
    <ds:schemaRef ds:uri="http://schemas.microsoft.com/office/2006/metadata/properties"/>
    <ds:schemaRef ds:uri="http://schemas.microsoft.com/office/infopath/2007/PartnerControls"/>
    <ds:schemaRef ds:uri="e439e28d-e2d6-4e78-bd3b-9d416c87ae44"/>
    <ds:schemaRef ds:uri="f3072275-53d7-481e-8914-54db29348c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Initials</vt:lpstr>
      <vt:lpstr>Holidays 2021</vt:lpstr>
      <vt:lpstr>JE Accom Plan</vt:lpstr>
      <vt:lpstr>Office Presence BT</vt:lpstr>
      <vt:lpstr>GZ Accom Plan</vt:lpstr>
      <vt:lpstr>HQ Visit. &amp; Consul.</vt:lpstr>
      <vt:lpstr>Break Leave Planning</vt:lpstr>
      <vt:lpstr>Checkpoint schedule</vt:lpstr>
      <vt:lpstr>Jer Staff leaves Status</vt:lpstr>
      <vt:lpstr>Datasource</vt:lpstr>
      <vt:lpstr>Project Data</vt:lpstr>
      <vt:lpstr>Data Baseline (yearly)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 Co</dc:creator>
  <cp:keywords/>
  <dc:description/>
  <cp:lastModifiedBy>Cyril Pierrot</cp:lastModifiedBy>
  <cp:revision/>
  <dcterms:created xsi:type="dcterms:W3CDTF">2018-07-16T09:13:19Z</dcterms:created>
  <dcterms:modified xsi:type="dcterms:W3CDTF">2024-02-15T10:12:05Z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0x01010097C0B35A55734A4294892919637D5679</vt:lpwstr>
  </property>
  <property fmtid="{D5CDD505-2E9C-101B-9397-08002B2CF9AE}" pid="3" name="_dlc_DocIdItemGuid">
    <vt:lpwstr>6d674b5f-f6d7-4b33-aa32-26e27ca8ea1f</vt:lpwstr>
  </property>
  <property fmtid="{D5CDD505-2E9C-101B-9397-08002B2CF9AE}" pid="4" name="AuthorIds_UIVersion_99840">
    <vt:lpwstr>657</vt:lpwstr>
  </property>
  <property fmtid="{D5CDD505-2E9C-101B-9397-08002B2CF9AE}" pid="5" name="AuthorIds_UIVersion_166912">
    <vt:lpwstr>880,12851</vt:lpwstr>
  </property>
  <property fmtid="{D5CDD505-2E9C-101B-9397-08002B2CF9AE}" pid="6" name="MediaServiceImageTags">
    <vt:lpwstr/>
  </property>
</Properties>
</file>