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kitaudhwani/Downloads/"/>
    </mc:Choice>
  </mc:AlternateContent>
  <xr:revisionPtr revIDLastSave="0" documentId="13_ncr:1_{649D85CD-EDA5-B641-BAA7-D83F6FAAC916}" xr6:coauthVersionLast="40" xr6:coauthVersionMax="40" xr10:uidLastSave="{00000000-0000-0000-0000-000000000000}"/>
  <bookViews>
    <workbookView xWindow="40" yWindow="520" windowWidth="38360" windowHeight="21080" activeTab="2" xr2:uid="{00000000-000D-0000-FFFF-FFFF00000000}"/>
  </bookViews>
  <sheets>
    <sheet name="1. Identify transport needs" sheetId="71" r:id="rId1"/>
    <sheet name="2. Define fleet requirements" sheetId="68" r:id="rId2"/>
    <sheet name="3. Make asset plan" sheetId="6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69" l="1"/>
  <c r="E13" i="69"/>
  <c r="E14" i="69"/>
  <c r="E10" i="69"/>
  <c r="D12" i="69"/>
  <c r="D13" i="69"/>
  <c r="D14" i="69"/>
  <c r="D10" i="69"/>
  <c r="C14" i="69" l="1"/>
  <c r="C13" i="69"/>
  <c r="C12" i="69"/>
  <c r="C11" i="69"/>
  <c r="C10" i="69"/>
  <c r="C15" i="69"/>
  <c r="E25" i="68"/>
  <c r="E26" i="68" s="1"/>
  <c r="E27" i="68" s="1"/>
  <c r="E11" i="69" l="1"/>
  <c r="E15" i="69" s="1"/>
  <c r="D11" i="69"/>
  <c r="D15" i="69" s="1"/>
  <c r="H16" i="68"/>
  <c r="F25" i="68" s="1"/>
  <c r="F26" i="68" s="1"/>
  <c r="F27" i="68" s="1"/>
  <c r="F16" i="68"/>
  <c r="D25" i="68" s="1"/>
  <c r="D26" i="68" s="1"/>
  <c r="D27" i="68" s="1"/>
  <c r="E16" i="68"/>
  <c r="C25" i="68" s="1"/>
  <c r="C26" i="68" s="1"/>
  <c r="C27" i="68" s="1"/>
  <c r="D16" i="68"/>
  <c r="B25" i="68" l="1"/>
  <c r="B26" i="68" s="1"/>
  <c r="B27" i="68" s="1"/>
</calcChain>
</file>

<file path=xl/sharedStrings.xml><?xml version="1.0" encoding="utf-8"?>
<sst xmlns="http://schemas.openxmlformats.org/spreadsheetml/2006/main" count="72" uniqueCount="54">
  <si>
    <t>Country:</t>
  </si>
  <si>
    <t>Activity</t>
  </si>
  <si>
    <t>Type of vehicle required</t>
  </si>
  <si>
    <t>.</t>
  </si>
  <si>
    <t xml:space="preserve"> </t>
  </si>
  <si>
    <t>Total</t>
  </si>
  <si>
    <t>number of working days</t>
  </si>
  <si>
    <t>safety factor</t>
  </si>
  <si>
    <t>Total transport needs</t>
  </si>
  <si>
    <t>Safety factor</t>
  </si>
  <si>
    <t>divided by nr of working days</t>
  </si>
  <si>
    <t>rounded into whole number of vehicles</t>
  </si>
  <si>
    <t>2019 Transport Needs</t>
  </si>
  <si>
    <t>(Insert program 1)</t>
  </si>
  <si>
    <t>(Insert program 2)</t>
  </si>
  <si>
    <t>(Insert program 3)</t>
  </si>
  <si>
    <t>Number of staff</t>
  </si>
  <si>
    <t>Number of days per month</t>
  </si>
  <si>
    <t>2019 Fleet Requirements</t>
  </si>
  <si>
    <t>Number of people (including drivers) who will use the transport</t>
  </si>
  <si>
    <t>Total days per month for the activity</t>
  </si>
  <si>
    <t>Number of days required per month for each type of vehicles</t>
  </si>
  <si>
    <t xml:space="preserve">Identify activities that require transport </t>
  </si>
  <si>
    <t>Determine the number of people, who will use the transport in each activity.</t>
  </si>
  <si>
    <t>Summarize the number of days for each vehicle type used for a specific activity</t>
  </si>
  <si>
    <t>City sedan
(e.g. Toyota Corolla)</t>
  </si>
  <si>
    <t>Light Vehicle 
(e.g. Toyota Land Cruiser)</t>
  </si>
  <si>
    <t>Trucks</t>
  </si>
  <si>
    <t>Armoured 
Vehicles</t>
  </si>
  <si>
    <t>Mini-Bus</t>
  </si>
  <si>
    <t>Field missions</t>
  </si>
  <si>
    <t>Staff transportation accomodation-office</t>
  </si>
  <si>
    <t>Support of daily admin activities</t>
  </si>
  <si>
    <t>Private use of vehicles</t>
  </si>
  <si>
    <t>Cargo movement</t>
  </si>
  <si>
    <t>Etc. (Add more activities if applicable)</t>
  </si>
  <si>
    <t>TOTAL NUMBER OF DAYS PER COLUMN</t>
  </si>
  <si>
    <t>Activities (per program)*</t>
  </si>
  <si>
    <t>Complete the table below for each program and for administrative activities. Then compile the totals and go to Step 2</t>
  </si>
  <si>
    <t>Administration</t>
  </si>
  <si>
    <t>2019 Asset Plan</t>
  </si>
  <si>
    <t>City sedan</t>
  </si>
  <si>
    <t xml:space="preserve">Light Vehicle </t>
  </si>
  <si>
    <t>Armoured Vehicles</t>
  </si>
  <si>
    <t>Current # vehicles</t>
  </si>
  <si>
    <t># vehicles needed</t>
  </si>
  <si>
    <t># vehicles to dispose</t>
  </si>
  <si>
    <t># vehicles to be ordered</t>
  </si>
  <si>
    <t>Safety factor can be adjusted based on nature of operation</t>
  </si>
  <si>
    <t>ASSET PLANNING TOOL</t>
  </si>
  <si>
    <t>2. Define fleet requirements</t>
  </si>
  <si>
    <t>1. Identify transport needs</t>
  </si>
  <si>
    <t>3. Make asset plan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</si>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</sst>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6100"/>
      <name val="Calibri"/>
      <family val="2"/>
      <scheme val="minor"/>
    </font>
    <font>
      <sz val="10"/>
      <name val="Avenir Book"/>
      <family val="2"/>
    </font>
    <font>
      <b/>
      <sz val="14"/>
      <color rgb="FF1E7FB8"/>
      <name val="Avenir Book"/>
      <family val="2"/>
    </font>
    <font>
      <b/>
      <i/>
      <sz val="11"/>
      <color rgb="FF1E7FB8"/>
      <name val="Avenir Book"/>
      <family val="2"/>
    </font>
    <font>
      <i/>
      <sz val="10"/>
      <name val="Avenir Book"/>
      <family val="2"/>
    </font>
    <font>
      <b/>
      <sz val="11"/>
      <color theme="1"/>
      <name val="Avenir Book"/>
      <family val="2"/>
    </font>
    <font>
      <b/>
      <sz val="10"/>
      <color rgb="FF000000"/>
      <name val="Avenir Book"/>
      <family val="2"/>
    </font>
    <font>
      <sz val="10"/>
      <color rgb="FF000000"/>
      <name val="Avenir Book"/>
      <family val="2"/>
    </font>
    <font>
      <b/>
      <sz val="14"/>
      <color theme="1"/>
      <name val="Avenir Book"/>
      <family val="2"/>
    </font>
    <font>
      <b/>
      <sz val="12"/>
      <color theme="1"/>
      <name val="Avenir Book"/>
      <family val="2"/>
    </font>
    <font>
      <sz val="12"/>
      <color rgb="FFDAEEF3"/>
      <name val="Avenir Book"/>
      <family val="2"/>
    </font>
    <font>
      <sz val="10"/>
      <color theme="1"/>
      <name val="Avenir Book"/>
      <family val="2"/>
    </font>
    <font>
      <sz val="12"/>
      <color theme="1"/>
      <name val="Avenir Book"/>
      <family val="2"/>
    </font>
    <font>
      <b/>
      <sz val="14"/>
      <color rgb="FF4A7BA4"/>
      <name val="Avenir Book"/>
      <family val="2"/>
    </font>
    <font>
      <b/>
      <i/>
      <sz val="11"/>
      <color rgb="FF4A7BA4"/>
      <name val="Avenir Book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EC88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4" fillId="3" borderId="0" applyNumberFormat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wrapText="1"/>
    </xf>
    <xf numFmtId="0" fontId="5" fillId="0" borderId="0" xfId="0" applyFont="1" applyAlignment="1">
      <alignment horizontal="center"/>
    </xf>
    <xf numFmtId="0" fontId="8" fillId="0" borderId="0" xfId="0" applyFont="1"/>
    <xf numFmtId="0" fontId="5" fillId="8" borderId="9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" xfId="0" applyFont="1" applyBorder="1"/>
    <xf numFmtId="0" fontId="5" fillId="0" borderId="10" xfId="0" applyFont="1" applyBorder="1"/>
    <xf numFmtId="0" fontId="9" fillId="0" borderId="11" xfId="0" applyFont="1" applyBorder="1"/>
    <xf numFmtId="0" fontId="5" fillId="4" borderId="12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6" fillId="6" borderId="0" xfId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10" fillId="5" borderId="5" xfId="0" applyFont="1" applyFill="1" applyBorder="1" applyAlignment="1" applyProtection="1">
      <protection hidden="1"/>
    </xf>
    <xf numFmtId="0" fontId="10" fillId="2" borderId="5" xfId="0" applyFont="1" applyFill="1" applyBorder="1" applyAlignment="1" applyProtection="1">
      <alignment horizontal="left"/>
      <protection hidden="1"/>
    </xf>
    <xf numFmtId="0" fontId="11" fillId="2" borderId="0" xfId="0" applyFont="1" applyFill="1" applyProtection="1">
      <protection hidden="1"/>
    </xf>
    <xf numFmtId="0" fontId="10" fillId="2" borderId="0" xfId="0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Border="1" applyProtection="1">
      <protection hidden="1"/>
    </xf>
    <xf numFmtId="0" fontId="12" fillId="0" borderId="0" xfId="0" applyFont="1"/>
    <xf numFmtId="0" fontId="5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wrapText="1"/>
    </xf>
    <xf numFmtId="0" fontId="5" fillId="7" borderId="1" xfId="0" applyFont="1" applyFill="1" applyBorder="1"/>
    <xf numFmtId="0" fontId="5" fillId="7" borderId="1" xfId="0" applyFont="1" applyFill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9" fontId="5" fillId="0" borderId="1" xfId="4" applyFont="1" applyBorder="1" applyAlignment="1">
      <alignment wrapText="1"/>
    </xf>
    <xf numFmtId="0" fontId="8" fillId="0" borderId="0" xfId="0" applyFont="1" applyBorder="1"/>
    <xf numFmtId="0" fontId="17" fillId="6" borderId="0" xfId="1" applyFont="1" applyFill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3" fillId="10" borderId="1" xfId="0" applyFont="1" applyFill="1" applyBorder="1"/>
    <xf numFmtId="0" fontId="13" fillId="10" borderId="1" xfId="0" applyFont="1" applyFill="1" applyBorder="1" applyAlignment="1">
      <alignment wrapText="1"/>
    </xf>
    <xf numFmtId="0" fontId="14" fillId="10" borderId="1" xfId="0" applyFont="1" applyFill="1" applyBorder="1"/>
    <xf numFmtId="0" fontId="14" fillId="10" borderId="1" xfId="0" applyFont="1" applyFill="1" applyBorder="1" applyAlignment="1">
      <alignment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/>
    <xf numFmtId="0" fontId="16" fillId="10" borderId="1" xfId="0" applyFont="1" applyFill="1" applyBorder="1" applyAlignment="1">
      <alignment wrapText="1"/>
    </xf>
    <xf numFmtId="0" fontId="16" fillId="10" borderId="1" xfId="0" applyFont="1" applyFill="1" applyBorder="1" applyAlignment="1"/>
    <xf numFmtId="0" fontId="9" fillId="10" borderId="6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/>
    </xf>
    <xf numFmtId="0" fontId="5" fillId="10" borderId="8" xfId="0" applyFont="1" applyFill="1" applyBorder="1" applyAlignment="1"/>
    <xf numFmtId="0" fontId="7" fillId="0" borderId="0" xfId="1" applyFont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6" fillId="10" borderId="1" xfId="0" applyFont="1" applyFill="1" applyBorder="1" applyAlignment="1">
      <alignment vertical="top" wrapText="1"/>
    </xf>
  </cellXfs>
  <cellStyles count="7">
    <cellStyle name="Good 2" xfId="6" xr:uid="{00000000-0005-0000-0000-000002000000}"/>
    <cellStyle name="Normal" xfId="0" builtinId="0"/>
    <cellStyle name="Normal 2" xfId="1" xr:uid="{00000000-0005-0000-0000-000005000000}"/>
    <cellStyle name="Normal 3" xfId="3" xr:uid="{00000000-0005-0000-0000-000006000000}"/>
    <cellStyle name="Normal 4" xfId="5" xr:uid="{00000000-0005-0000-0000-000007000000}"/>
    <cellStyle name="Percent" xfId="4" builtinId="5"/>
    <cellStyle name="Percent 2" xfId="2" xr:uid="{00000000-0005-0000-0000-000009000000}"/>
  </cellStyles>
  <dxfs count="25">
    <dxf>
      <font>
        <strike val="0"/>
        <outline val="0"/>
        <shadow val="0"/>
        <u val="none"/>
        <vertAlign val="baseline"/>
        <sz val="12"/>
        <color theme="1"/>
        <name val="Avenir Book"/>
        <family val="2"/>
        <scheme val="none"/>
      </font>
      <fill>
        <patternFill patternType="solid">
          <fgColor indexed="64"/>
          <bgColor rgb="FFBEC88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Book"/>
        <family val="2"/>
        <scheme val="none"/>
      </font>
      <fill>
        <patternFill patternType="solid">
          <fgColor indexed="64"/>
          <bgColor rgb="FFBEC887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Boo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Avenir Book"/>
        <family val="2"/>
        <scheme val="none"/>
      </font>
      <fill>
        <patternFill patternType="solid">
          <fgColor indexed="64"/>
          <bgColor rgb="FFBEC88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EC887"/>
      <color rgb="FF4A7BA4"/>
      <color rgb="FFDAEEF3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4EF373-1B6A-0445-B3B0-34099A2FF01C}" name="Table1" displayName="Table1" ref="A9:H16" totalsRowShown="0" headerRowDxfId="24" dataDxfId="23">
  <autoFilter ref="A9:H16" xr:uid="{8E9A0DD5-F604-5A45-AF4D-D40E1098C3A2}"/>
  <tableColumns count="8">
    <tableColumn id="1" xr3:uid="{F6C6E24F-536E-E542-A526-ED7E16B3AA0B}" name="." dataDxfId="22"/>
    <tableColumn id="2" xr3:uid="{CF5242E3-19A7-614F-88F6-691010A8FDDD}" name=" " dataDxfId="21"/>
    <tableColumn id="3" xr3:uid="{EBD5B6BC-E5FB-7D4A-B1B9-47D2D4080677}" name="Column1" dataDxfId="20"/>
    <tableColumn id="4" xr3:uid="{677C6C4C-923F-914C-B6A3-CBB5F856D165}" name="City sedan" dataDxfId="19"/>
    <tableColumn id="5" xr3:uid="{617F9511-A885-F944-8F59-8ED203D663A4}" name="Light Vehicle " dataDxfId="18"/>
    <tableColumn id="6" xr3:uid="{A6D12E46-7703-BC41-A7D4-4C2987C0EC2C}" name="Trucks" dataDxfId="17"/>
    <tableColumn id="8" xr3:uid="{D8C6B449-261A-1147-9D5D-E923701B7021}" name="Armoured _x000a_Vehicles" dataDxfId="16"/>
    <tableColumn id="7" xr3:uid="{95745516-AC75-B246-A623-EF3A1629CA25}" name="Mini-Bus" dataDxfId="1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EADC52-3FBB-2844-8358-2D567E958B5E}" name="Table2" displayName="Table2" ref="A24:F28" totalsRowShown="0" headerRowDxfId="14" dataDxfId="13">
  <autoFilter ref="A24:F28" xr:uid="{B5699FF0-E3D3-9340-96F8-A76ADAEC30FB}"/>
  <tableColumns count="6">
    <tableColumn id="1" xr3:uid="{B9E0A646-FB6B-D74D-B4CF-0196FF8368FC}" name="Activity" dataDxfId="12"/>
    <tableColumn id="2" xr3:uid="{0CC0BB0E-8CED-F44A-9CDA-28C6B8DD7BEF}" name="City sedan" dataDxfId="11"/>
    <tableColumn id="3" xr3:uid="{AEC9FA34-B324-034D-9F42-FF0E413EEB10}" name="Light Vehicle " dataDxfId="10"/>
    <tableColumn id="4" xr3:uid="{4E5225DE-8AFE-EF41-9329-5891C6AFCDA1}" name="Trucks" dataDxfId="9"/>
    <tableColumn id="6" xr3:uid="{C0FBAABD-66B6-B54B-A0C1-AE72C9C16C8F}" name="Armoured _x000a_Vehicles" dataDxfId="8"/>
    <tableColumn id="5" xr3:uid="{AB943645-22B3-4444-9A17-E8B3B123ABCF}" name="Mini-Bus" dataDxfId="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EB901D9-D72E-9541-AD94-345C8C739284}" name="Table16" displayName="Table16" ref="A9:E15" totalsRowShown="0" headerRowDxfId="0" dataDxfId="6">
  <autoFilter ref="A9:E15" xr:uid="{59390BB3-3925-9848-A69F-6A42B9D73964}"/>
  <tableColumns count="5">
    <tableColumn id="1" xr3:uid="{16CAD786-BED5-3A45-A642-C63BBF591341}" name="." dataDxfId="5"/>
    <tableColumn id="2" xr3:uid="{F426D031-CED5-0F42-AF7E-CA770FC09AC3}" name="Current # vehicles" dataDxfId="4"/>
    <tableColumn id="3" xr3:uid="{BCF434EE-F0ED-2743-B59A-5E4C8C29D024}" name="# vehicles needed" dataDxfId="3">
      <calculatedColumnFormula>'2. Define fleet requirements'!B28</calculatedColumnFormula>
    </tableColumn>
    <tableColumn id="4" xr3:uid="{ED61AAA6-6551-6C4E-928D-8BFB0416E221}" name="# vehicles to dispose" dataDxfId="2"/>
    <tableColumn id="5" xr3:uid="{8AAC8636-FAEA-2F4D-A087-010959F1081B}" name="# vehicles to be ordered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095E-4784-8446-9391-D349D2A15079}">
  <dimension ref="A1:H29"/>
  <sheetViews>
    <sheetView showGridLines="0" zoomScale="89" zoomScaleNormal="89" workbookViewId="0">
      <selection activeCell="B20" sqref="B20"/>
    </sheetView>
  </sheetViews>
  <sheetFormatPr baseColWidth="10" defaultColWidth="8.83203125" defaultRowHeight="15"/>
  <cols>
    <col min="1" max="1" width="44.83203125" style="1" customWidth="1"/>
    <col min="2" max="2" width="26.1640625" style="1" customWidth="1"/>
    <col min="3" max="3" width="24.1640625" style="1" customWidth="1"/>
    <col min="4" max="4" width="17.33203125" style="1" customWidth="1"/>
    <col min="5" max="5" width="21.33203125" style="1" customWidth="1"/>
    <col min="6" max="6" width="18.5" style="1" customWidth="1"/>
    <col min="7" max="7" width="17.5" style="1" customWidth="1"/>
    <col min="8" max="8" width="18.83203125" style="1" customWidth="1"/>
    <col min="9" max="16384" width="8.83203125" style="1"/>
  </cols>
  <sheetData>
    <row r="1" spans="1:8" s="20" customFormat="1" ht="20">
      <c r="A1" s="43" t="s">
        <v>49</v>
      </c>
      <c r="B1" s="19"/>
      <c r="C1" s="19"/>
      <c r="D1" s="19"/>
      <c r="E1" s="19"/>
      <c r="F1" s="19"/>
      <c r="G1" s="19"/>
    </row>
    <row r="2" spans="1:8" s="20" customFormat="1" ht="14" customHeight="1">
      <c r="A2" s="44" t="s">
        <v>51</v>
      </c>
      <c r="B2" s="21"/>
      <c r="C2" s="21"/>
      <c r="D2" s="21"/>
      <c r="E2" s="21"/>
      <c r="F2" s="21"/>
      <c r="G2" s="21"/>
    </row>
    <row r="3" spans="1:8" ht="16">
      <c r="B3" s="57"/>
      <c r="C3" s="57"/>
      <c r="D3" s="57"/>
      <c r="E3" s="57"/>
      <c r="F3" s="57"/>
      <c r="G3" s="57"/>
    </row>
    <row r="4" spans="1:8" ht="9.5" customHeight="1">
      <c r="A4" s="2"/>
      <c r="B4" s="3"/>
      <c r="C4" s="4"/>
      <c r="D4" s="5"/>
      <c r="E4" s="5"/>
      <c r="F4" s="5"/>
      <c r="G4" s="4"/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7" t="s">
        <v>38</v>
      </c>
    </row>
    <row r="7" spans="1:8" ht="16" thickBot="1">
      <c r="A7" s="6"/>
      <c r="B7" s="6"/>
      <c r="C7" s="6"/>
      <c r="D7" s="6"/>
      <c r="E7" s="6"/>
      <c r="F7" s="6"/>
      <c r="G7" s="6"/>
      <c r="H7" s="6"/>
    </row>
    <row r="8" spans="1:8" ht="51">
      <c r="A8" s="53" t="s">
        <v>37</v>
      </c>
      <c r="B8" s="54" t="s">
        <v>19</v>
      </c>
      <c r="C8" s="54" t="s">
        <v>20</v>
      </c>
      <c r="D8" s="55" t="s">
        <v>21</v>
      </c>
      <c r="E8" s="55"/>
      <c r="F8" s="55"/>
      <c r="G8" s="55"/>
      <c r="H8" s="56"/>
    </row>
    <row r="9" spans="1:8" ht="48">
      <c r="A9" s="8" t="s">
        <v>22</v>
      </c>
      <c r="B9" s="9" t="s">
        <v>23</v>
      </c>
      <c r="C9" s="9" t="s">
        <v>24</v>
      </c>
      <c r="D9" s="10" t="s">
        <v>25</v>
      </c>
      <c r="E9" s="10" t="s">
        <v>26</v>
      </c>
      <c r="F9" s="10" t="s">
        <v>27</v>
      </c>
      <c r="G9" s="10" t="s">
        <v>28</v>
      </c>
      <c r="H9" s="11" t="s">
        <v>29</v>
      </c>
    </row>
    <row r="10" spans="1:8">
      <c r="A10" s="12"/>
      <c r="B10" s="13"/>
      <c r="C10" s="13"/>
      <c r="D10" s="13"/>
      <c r="E10" s="13"/>
      <c r="F10" s="13"/>
      <c r="G10" s="13"/>
      <c r="H10" s="14"/>
    </row>
    <row r="11" spans="1:8">
      <c r="A11" s="12" t="s">
        <v>30</v>
      </c>
      <c r="B11" s="13"/>
      <c r="C11" s="13"/>
      <c r="D11" s="13"/>
      <c r="E11" s="13"/>
      <c r="F11" s="13"/>
      <c r="G11" s="13"/>
      <c r="H11" s="14"/>
    </row>
    <row r="12" spans="1:8">
      <c r="A12" s="12" t="s">
        <v>31</v>
      </c>
      <c r="B12" s="13"/>
      <c r="C12" s="13"/>
      <c r="D12" s="13"/>
      <c r="E12" s="13"/>
      <c r="F12" s="13"/>
      <c r="G12" s="13"/>
      <c r="H12" s="14"/>
    </row>
    <row r="13" spans="1:8">
      <c r="A13" s="12" t="s">
        <v>32</v>
      </c>
      <c r="B13" s="13"/>
      <c r="C13" s="13"/>
      <c r="D13" s="13"/>
      <c r="E13" s="13"/>
      <c r="F13" s="13"/>
      <c r="G13" s="13"/>
      <c r="H13" s="14"/>
    </row>
    <row r="14" spans="1:8">
      <c r="A14" s="12" t="s">
        <v>33</v>
      </c>
      <c r="B14" s="13"/>
      <c r="C14" s="13"/>
      <c r="D14" s="13"/>
      <c r="E14" s="13"/>
      <c r="F14" s="13"/>
      <c r="G14" s="13"/>
      <c r="H14" s="14"/>
    </row>
    <row r="15" spans="1:8">
      <c r="A15" s="12" t="s">
        <v>34</v>
      </c>
      <c r="B15" s="13"/>
      <c r="C15" s="13"/>
      <c r="D15" s="13"/>
      <c r="E15" s="13"/>
      <c r="F15" s="13"/>
      <c r="G15" s="13"/>
      <c r="H15" s="14"/>
    </row>
    <row r="16" spans="1:8">
      <c r="A16" s="12" t="s">
        <v>35</v>
      </c>
      <c r="B16" s="13"/>
      <c r="C16" s="13"/>
      <c r="D16" s="13"/>
      <c r="E16" s="13"/>
      <c r="F16" s="13"/>
      <c r="G16" s="13"/>
      <c r="H16" s="14"/>
    </row>
    <row r="17" spans="1:8">
      <c r="A17" s="12"/>
      <c r="B17" s="13"/>
      <c r="C17" s="13"/>
      <c r="D17" s="13"/>
      <c r="E17" s="13"/>
      <c r="F17" s="13"/>
      <c r="G17" s="13"/>
      <c r="H17" s="14"/>
    </row>
    <row r="18" spans="1:8">
      <c r="A18" s="12"/>
      <c r="B18" s="13"/>
      <c r="C18" s="13"/>
      <c r="D18" s="13"/>
      <c r="E18" s="13"/>
      <c r="F18" s="13"/>
      <c r="G18" s="13"/>
      <c r="H18" s="14"/>
    </row>
    <row r="19" spans="1:8">
      <c r="A19" s="12"/>
      <c r="B19" s="13"/>
      <c r="C19" s="13"/>
      <c r="D19" s="13"/>
      <c r="E19" s="13"/>
      <c r="F19" s="13"/>
      <c r="G19" s="13"/>
      <c r="H19" s="14"/>
    </row>
    <row r="20" spans="1:8">
      <c r="A20" s="12"/>
      <c r="B20" s="13"/>
      <c r="C20" s="13"/>
      <c r="D20" s="13"/>
      <c r="E20" s="13"/>
      <c r="F20" s="13"/>
      <c r="G20" s="13"/>
      <c r="H20" s="14"/>
    </row>
    <row r="21" spans="1:8">
      <c r="A21" s="12"/>
      <c r="B21" s="13"/>
      <c r="C21" s="13"/>
      <c r="D21" s="13"/>
      <c r="E21" s="13"/>
      <c r="F21" s="13"/>
      <c r="G21" s="13"/>
      <c r="H21" s="14"/>
    </row>
    <row r="22" spans="1:8">
      <c r="A22" s="12"/>
      <c r="B22" s="13"/>
      <c r="C22" s="13"/>
      <c r="D22" s="13"/>
      <c r="E22" s="13"/>
      <c r="F22" s="13"/>
      <c r="G22" s="13"/>
      <c r="H22" s="14"/>
    </row>
    <row r="23" spans="1:8">
      <c r="A23" s="12"/>
      <c r="B23" s="13"/>
      <c r="C23" s="13"/>
      <c r="D23" s="13"/>
      <c r="E23" s="13"/>
      <c r="F23" s="13"/>
      <c r="G23" s="13"/>
      <c r="H23" s="14"/>
    </row>
    <row r="24" spans="1:8">
      <c r="A24" s="12"/>
      <c r="B24" s="13"/>
      <c r="C24" s="13"/>
      <c r="D24" s="13"/>
      <c r="E24" s="13"/>
      <c r="F24" s="13"/>
      <c r="G24" s="13"/>
      <c r="H24" s="14"/>
    </row>
    <row r="25" spans="1:8">
      <c r="A25" s="12"/>
      <c r="B25" s="13"/>
      <c r="C25" s="13"/>
      <c r="D25" s="13"/>
      <c r="E25" s="13"/>
      <c r="F25" s="13"/>
      <c r="G25" s="13"/>
      <c r="H25" s="14"/>
    </row>
    <row r="26" spans="1:8">
      <c r="A26" s="12"/>
      <c r="B26" s="13"/>
      <c r="C26" s="13"/>
      <c r="D26" s="13"/>
      <c r="E26" s="13"/>
      <c r="F26" s="13"/>
      <c r="G26" s="13"/>
      <c r="H26" s="14"/>
    </row>
    <row r="27" spans="1:8">
      <c r="A27" s="12"/>
      <c r="B27" s="13"/>
      <c r="C27" s="13"/>
      <c r="D27" s="13"/>
      <c r="E27" s="13"/>
      <c r="F27" s="13"/>
      <c r="G27" s="13"/>
      <c r="H27" s="14"/>
    </row>
    <row r="28" spans="1:8">
      <c r="A28" s="12"/>
      <c r="B28" s="13"/>
      <c r="C28" s="13"/>
      <c r="D28" s="13"/>
      <c r="E28" s="13"/>
      <c r="F28" s="13"/>
      <c r="G28" s="13"/>
      <c r="H28" s="14"/>
    </row>
    <row r="29" spans="1:8" ht="17" thickBot="1">
      <c r="A29" s="15" t="s">
        <v>36</v>
      </c>
      <c r="B29" s="16"/>
      <c r="C29" s="17"/>
      <c r="D29" s="17"/>
      <c r="E29" s="17"/>
      <c r="F29" s="17"/>
      <c r="G29" s="17"/>
      <c r="H29" s="18"/>
    </row>
  </sheetData>
  <mergeCells count="2">
    <mergeCell ref="D8:H8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BFC8-46CA-A940-9B03-DAE8C8FA8BB5}">
  <dimension ref="A1:S28"/>
  <sheetViews>
    <sheetView showGridLines="0" workbookViewId="0">
      <selection activeCell="I20" sqref="I20"/>
    </sheetView>
  </sheetViews>
  <sheetFormatPr baseColWidth="10" defaultRowHeight="15"/>
  <cols>
    <col min="1" max="1" width="20.6640625" style="1" bestFit="1" customWidth="1"/>
    <col min="2" max="2" width="15.1640625" style="33" customWidth="1"/>
    <col min="3" max="3" width="17.1640625" style="33" customWidth="1"/>
    <col min="4" max="8" width="14" style="1" customWidth="1"/>
    <col min="9" max="9" width="12" style="1" customWidth="1"/>
    <col min="10" max="16384" width="10.83203125" style="1"/>
  </cols>
  <sheetData>
    <row r="1" spans="1:19" s="20" customFormat="1" ht="20">
      <c r="A1" s="43" t="s">
        <v>49</v>
      </c>
      <c r="B1" s="19"/>
      <c r="C1" s="19"/>
      <c r="D1" s="19"/>
      <c r="E1" s="19"/>
      <c r="F1" s="19"/>
      <c r="G1" s="19"/>
    </row>
    <row r="2" spans="1:19" s="20" customFormat="1" ht="14" customHeight="1">
      <c r="A2" s="44" t="s">
        <v>50</v>
      </c>
      <c r="B2" s="21"/>
      <c r="C2" s="21"/>
      <c r="D2" s="21"/>
      <c r="E2" s="21"/>
      <c r="F2" s="21"/>
      <c r="G2" s="21"/>
    </row>
    <row r="3" spans="1:19" s="20" customFormat="1" ht="9.5" customHeight="1">
      <c r="A3" s="22"/>
      <c r="B3" s="23"/>
      <c r="C3" s="24"/>
      <c r="D3" s="25"/>
      <c r="E3" s="25"/>
      <c r="F3" s="25"/>
      <c r="G3" s="25"/>
      <c r="H3" s="24"/>
    </row>
    <row r="4" spans="1:19" ht="12.5" customHeight="1">
      <c r="A4" s="2"/>
      <c r="B4" s="3"/>
      <c r="C4" s="4"/>
      <c r="D4" s="5"/>
      <c r="E4" s="5"/>
      <c r="F4" s="5"/>
      <c r="G4" s="5"/>
      <c r="H4" s="4"/>
    </row>
    <row r="5" spans="1:19" s="28" customFormat="1">
      <c r="A5" s="26" t="s">
        <v>0</v>
      </c>
      <c r="B5" s="27"/>
      <c r="D5" s="29"/>
      <c r="P5" s="30"/>
      <c r="S5" s="31"/>
    </row>
    <row r="6" spans="1:19" ht="20">
      <c r="A6" s="32"/>
    </row>
    <row r="7" spans="1:19" ht="20">
      <c r="A7" s="32" t="s">
        <v>12</v>
      </c>
    </row>
    <row r="8" spans="1:19" s="34" customFormat="1" ht="36">
      <c r="A8" s="45" t="s">
        <v>1</v>
      </c>
      <c r="B8" s="46" t="s">
        <v>16</v>
      </c>
      <c r="C8" s="46" t="s">
        <v>17</v>
      </c>
      <c r="D8" s="58" t="s">
        <v>2</v>
      </c>
      <c r="E8" s="59"/>
      <c r="F8" s="59"/>
      <c r="G8" s="59"/>
      <c r="H8" s="60"/>
    </row>
    <row r="9" spans="1:19" s="35" customFormat="1" ht="32">
      <c r="A9" s="47" t="s">
        <v>3</v>
      </c>
      <c r="B9" s="48" t="s">
        <v>4</v>
      </c>
      <c r="C9" s="48" t="s">
        <v>53</v>
      </c>
      <c r="D9" s="49" t="s">
        <v>41</v>
      </c>
      <c r="E9" s="49" t="s">
        <v>42</v>
      </c>
      <c r="F9" s="49" t="s">
        <v>27</v>
      </c>
      <c r="G9" s="49" t="s">
        <v>28</v>
      </c>
      <c r="H9" s="49" t="s">
        <v>29</v>
      </c>
    </row>
    <row r="10" spans="1:19">
      <c r="A10" s="13" t="s">
        <v>13</v>
      </c>
      <c r="B10" s="36"/>
      <c r="C10" s="36"/>
      <c r="D10" s="13"/>
      <c r="E10" s="13"/>
      <c r="F10" s="13"/>
      <c r="G10" s="13"/>
      <c r="H10" s="13"/>
    </row>
    <row r="11" spans="1:19">
      <c r="A11" s="13" t="s">
        <v>14</v>
      </c>
      <c r="B11" s="36"/>
      <c r="C11" s="36"/>
      <c r="D11" s="13"/>
      <c r="E11" s="13"/>
      <c r="F11" s="13"/>
      <c r="G11" s="13"/>
      <c r="H11" s="13"/>
    </row>
    <row r="12" spans="1:19">
      <c r="A12" s="13" t="s">
        <v>15</v>
      </c>
      <c r="B12" s="36"/>
      <c r="C12" s="36"/>
      <c r="D12" s="13"/>
      <c r="E12" s="13"/>
      <c r="F12" s="13"/>
      <c r="G12" s="13"/>
      <c r="H12" s="13"/>
    </row>
    <row r="13" spans="1:19">
      <c r="A13" s="13" t="s">
        <v>39</v>
      </c>
      <c r="B13" s="36"/>
      <c r="C13" s="36"/>
      <c r="D13" s="13"/>
      <c r="E13" s="13"/>
      <c r="F13" s="13"/>
      <c r="G13" s="13"/>
      <c r="H13" s="13"/>
    </row>
    <row r="14" spans="1:19">
      <c r="A14" s="13"/>
      <c r="B14" s="36"/>
      <c r="C14" s="36"/>
      <c r="D14" s="13"/>
      <c r="E14" s="13"/>
      <c r="F14" s="13"/>
      <c r="G14" s="13"/>
      <c r="H14" s="13"/>
    </row>
    <row r="15" spans="1:19">
      <c r="A15" s="13"/>
      <c r="B15" s="36"/>
      <c r="C15" s="36"/>
      <c r="D15" s="13"/>
      <c r="E15" s="13"/>
      <c r="F15" s="13"/>
      <c r="G15" s="13"/>
      <c r="H15" s="13"/>
    </row>
    <row r="16" spans="1:19">
      <c r="A16" s="37" t="s">
        <v>5</v>
      </c>
      <c r="B16" s="38"/>
      <c r="C16" s="38"/>
      <c r="D16" s="37">
        <f>SUM(D10:D15)</f>
        <v>0</v>
      </c>
      <c r="E16" s="37">
        <f t="shared" ref="E16:H16" si="0">SUM(E10:E15)</f>
        <v>0</v>
      </c>
      <c r="F16" s="37">
        <f t="shared" si="0"/>
        <v>0</v>
      </c>
      <c r="G16" s="37"/>
      <c r="H16" s="37">
        <f t="shared" si="0"/>
        <v>0</v>
      </c>
    </row>
    <row r="17" spans="1:8">
      <c r="A17" s="39"/>
      <c r="B17" s="40"/>
      <c r="C17" s="40"/>
      <c r="D17" s="39"/>
      <c r="E17" s="39"/>
      <c r="F17" s="39"/>
      <c r="G17" s="39"/>
      <c r="H17" s="39"/>
    </row>
    <row r="18" spans="1:8">
      <c r="A18" s="39"/>
      <c r="B18" s="40"/>
      <c r="C18" s="40"/>
      <c r="D18" s="39"/>
      <c r="E18" s="39"/>
      <c r="F18" s="39"/>
      <c r="G18" s="39"/>
      <c r="H18" s="39"/>
    </row>
    <row r="19" spans="1:8">
      <c r="A19" s="37" t="s">
        <v>6</v>
      </c>
      <c r="B19" s="36">
        <v>20</v>
      </c>
      <c r="C19" s="40"/>
      <c r="D19" s="39"/>
      <c r="E19" s="39"/>
      <c r="F19" s="39"/>
      <c r="G19" s="39"/>
      <c r="H19" s="39"/>
    </row>
    <row r="20" spans="1:8">
      <c r="A20" s="37" t="s">
        <v>7</v>
      </c>
      <c r="B20" s="41">
        <v>0.1</v>
      </c>
      <c r="C20" s="40"/>
      <c r="D20" s="42" t="s">
        <v>48</v>
      </c>
      <c r="E20" s="39"/>
      <c r="F20" s="39"/>
      <c r="G20" s="39"/>
      <c r="H20" s="39"/>
    </row>
    <row r="21" spans="1:8">
      <c r="A21" s="39"/>
      <c r="B21" s="40"/>
      <c r="C21" s="40"/>
      <c r="D21" s="39"/>
      <c r="E21" s="39"/>
      <c r="F21" s="39"/>
      <c r="G21" s="39"/>
      <c r="H21" s="39"/>
    </row>
    <row r="23" spans="1:8" ht="20">
      <c r="A23" s="32" t="s">
        <v>18</v>
      </c>
    </row>
    <row r="24" spans="1:8" ht="32">
      <c r="A24" s="50" t="s">
        <v>1</v>
      </c>
      <c r="B24" s="49" t="s">
        <v>41</v>
      </c>
      <c r="C24" s="49" t="s">
        <v>42</v>
      </c>
      <c r="D24" s="49" t="s">
        <v>27</v>
      </c>
      <c r="E24" s="49" t="s">
        <v>28</v>
      </c>
      <c r="F24" s="49" t="s">
        <v>29</v>
      </c>
    </row>
    <row r="25" spans="1:8" ht="16">
      <c r="A25" s="38" t="s">
        <v>8</v>
      </c>
      <c r="B25" s="38">
        <f>D16</f>
        <v>0</v>
      </c>
      <c r="C25" s="38">
        <f t="shared" ref="C25:E25" si="1">E16</f>
        <v>0</v>
      </c>
      <c r="D25" s="38">
        <f t="shared" si="1"/>
        <v>0</v>
      </c>
      <c r="E25" s="38">
        <f t="shared" si="1"/>
        <v>0</v>
      </c>
      <c r="F25" s="38">
        <f>H16</f>
        <v>0</v>
      </c>
    </row>
    <row r="26" spans="1:8" ht="16">
      <c r="A26" s="38" t="s">
        <v>9</v>
      </c>
      <c r="B26" s="38">
        <f>B25*(100%+$B$20)</f>
        <v>0</v>
      </c>
      <c r="C26" s="38">
        <f t="shared" ref="C26:F26" si="2">C25*(100%+$B$20)</f>
        <v>0</v>
      </c>
      <c r="D26" s="38">
        <f t="shared" si="2"/>
        <v>0</v>
      </c>
      <c r="E26" s="38">
        <f t="shared" ref="E26" si="3">E25*(100%+$B$20)</f>
        <v>0</v>
      </c>
      <c r="F26" s="38">
        <f t="shared" si="2"/>
        <v>0</v>
      </c>
    </row>
    <row r="27" spans="1:8" ht="32">
      <c r="A27" s="38" t="s">
        <v>10</v>
      </c>
      <c r="B27" s="38">
        <f>B26/$B$19</f>
        <v>0</v>
      </c>
      <c r="C27" s="38">
        <f t="shared" ref="C27:F27" si="4">C26/$B$19</f>
        <v>0</v>
      </c>
      <c r="D27" s="38">
        <f t="shared" si="4"/>
        <v>0</v>
      </c>
      <c r="E27" s="38">
        <f t="shared" ref="E27" si="5">E26/$B$19</f>
        <v>0</v>
      </c>
      <c r="F27" s="38">
        <f t="shared" si="4"/>
        <v>0</v>
      </c>
    </row>
    <row r="28" spans="1:8" ht="32">
      <c r="A28" s="36" t="s">
        <v>11</v>
      </c>
      <c r="B28" s="36"/>
      <c r="C28" s="36"/>
      <c r="D28" s="13"/>
      <c r="E28" s="13"/>
      <c r="F28" s="13"/>
    </row>
  </sheetData>
  <mergeCells count="1">
    <mergeCell ref="D8:H8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FBFAC-1039-7E44-80C9-FDA41AEB537C}">
  <dimension ref="A1:P16"/>
  <sheetViews>
    <sheetView showGridLines="0" tabSelected="1" workbookViewId="0">
      <selection activeCell="C10" sqref="C10"/>
    </sheetView>
  </sheetViews>
  <sheetFormatPr baseColWidth="10" defaultRowHeight="15"/>
  <cols>
    <col min="1" max="1" width="20.6640625" style="1" bestFit="1" customWidth="1"/>
    <col min="2" max="2" width="15.1640625" style="33" customWidth="1"/>
    <col min="3" max="3" width="17.1640625" style="33" customWidth="1"/>
    <col min="4" max="5" width="14" style="1" customWidth="1"/>
    <col min="6" max="6" width="12" style="1" customWidth="1"/>
    <col min="7" max="16384" width="10.83203125" style="1"/>
  </cols>
  <sheetData>
    <row r="1" spans="1:16" s="20" customFormat="1" ht="20">
      <c r="A1" s="43" t="s">
        <v>49</v>
      </c>
      <c r="B1" s="19"/>
      <c r="C1" s="19"/>
      <c r="D1" s="19"/>
      <c r="E1" s="19"/>
      <c r="F1" s="19"/>
      <c r="G1" s="19"/>
    </row>
    <row r="2" spans="1:16" s="20" customFormat="1" ht="14" customHeight="1">
      <c r="A2" s="44" t="s">
        <v>52</v>
      </c>
      <c r="B2" s="21"/>
      <c r="C2" s="21"/>
      <c r="D2" s="21"/>
      <c r="E2" s="21"/>
      <c r="F2" s="21"/>
      <c r="G2" s="21"/>
    </row>
    <row r="3" spans="1:16" ht="16">
      <c r="B3" s="57"/>
      <c r="C3" s="57"/>
      <c r="D3" s="57"/>
      <c r="E3" s="57"/>
    </row>
    <row r="4" spans="1:16" ht="9.5" customHeight="1">
      <c r="A4" s="2"/>
      <c r="B4" s="3"/>
      <c r="C4" s="4"/>
      <c r="D4" s="5"/>
      <c r="E4" s="5"/>
    </row>
    <row r="5" spans="1:16" ht="12.5" customHeight="1">
      <c r="A5" s="2"/>
      <c r="B5" s="3"/>
      <c r="C5" s="4"/>
      <c r="D5" s="5"/>
      <c r="E5" s="5"/>
    </row>
    <row r="6" spans="1:16" s="28" customFormat="1">
      <c r="A6" s="26" t="s">
        <v>0</v>
      </c>
      <c r="B6" s="27"/>
      <c r="D6" s="29"/>
      <c r="M6" s="30"/>
      <c r="P6" s="31"/>
    </row>
    <row r="7" spans="1:16" ht="20">
      <c r="A7" s="32"/>
    </row>
    <row r="8" spans="1:16" ht="20">
      <c r="A8" s="32" t="s">
        <v>40</v>
      </c>
    </row>
    <row r="9" spans="1:16" s="35" customFormat="1" ht="36">
      <c r="A9" s="47" t="s">
        <v>3</v>
      </c>
      <c r="B9" s="51" t="s">
        <v>44</v>
      </c>
      <c r="C9" s="52" t="s">
        <v>45</v>
      </c>
      <c r="D9" s="61" t="s">
        <v>46</v>
      </c>
      <c r="E9" s="61" t="s">
        <v>47</v>
      </c>
    </row>
    <row r="10" spans="1:16">
      <c r="A10" s="13" t="s">
        <v>41</v>
      </c>
      <c r="B10" s="36"/>
      <c r="C10" s="36">
        <f>'2. Define fleet requirements'!B$28</f>
        <v>0</v>
      </c>
      <c r="D10" s="13">
        <f>IF(Table16[[#This Row],[Current '# vehicles]]-Table16[[#This Row],['# vehicles needed]]&gt;=0,Table16[[#This Row],[Current '# vehicles]]-Table16[[#This Row],['# vehicles needed]],0)</f>
        <v>0</v>
      </c>
      <c r="E10" s="13">
        <f>IF(Table16[[#This Row],['# vehicles needed]]-Table16[[#This Row],[Current '# vehicles]]&gt;=0,Table16[[#This Row],['# vehicles needed]]-Table16[[#This Row],[Current '# vehicles]],0)</f>
        <v>0</v>
      </c>
    </row>
    <row r="11" spans="1:16">
      <c r="A11" s="13" t="s">
        <v>42</v>
      </c>
      <c r="B11" s="36"/>
      <c r="C11" s="36">
        <f>'2. Define fleet requirements'!C$28</f>
        <v>0</v>
      </c>
      <c r="D11" s="13">
        <f>IF(Table16[[#This Row],[Current '# vehicles]]-Table16[[#This Row],['# vehicles needed]]&gt;=0,Table16[[#This Row],[Current '# vehicles]]-Table16[[#This Row],['# vehicles needed]],0)</f>
        <v>0</v>
      </c>
      <c r="E11" s="13">
        <f>IF(Table16[[#This Row],['# vehicles needed]]-Table16[[#This Row],[Current '# vehicles]]&gt;=0,Table16[[#This Row],['# vehicles needed]]-Table16[[#This Row],[Current '# vehicles]],0)</f>
        <v>0</v>
      </c>
    </row>
    <row r="12" spans="1:16">
      <c r="A12" s="13" t="s">
        <v>27</v>
      </c>
      <c r="B12" s="36"/>
      <c r="C12" s="36">
        <f>'2. Define fleet requirements'!D$28</f>
        <v>0</v>
      </c>
      <c r="D12" s="13">
        <f>IF(Table16[[#This Row],[Current '# vehicles]]-Table16[[#This Row],['# vehicles needed]]&gt;=0,Table16[[#This Row],[Current '# vehicles]]-Table16[[#This Row],['# vehicles needed]],0)</f>
        <v>0</v>
      </c>
      <c r="E12" s="13">
        <f>IF(Table16[[#This Row],['# vehicles needed]]-Table16[[#This Row],[Current '# vehicles]]&gt;=0,Table16[[#This Row],['# vehicles needed]]-Table16[[#This Row],[Current '# vehicles]],0)</f>
        <v>0</v>
      </c>
    </row>
    <row r="13" spans="1:16">
      <c r="A13" s="13" t="s">
        <v>43</v>
      </c>
      <c r="B13" s="36"/>
      <c r="C13" s="36">
        <f>'2. Define fleet requirements'!E$28</f>
        <v>0</v>
      </c>
      <c r="D13" s="13">
        <f>IF(Table16[[#This Row],[Current '# vehicles]]-Table16[[#This Row],['# vehicles needed]]&gt;=0,Table16[[#This Row],[Current '# vehicles]]-Table16[[#This Row],['# vehicles needed]],0)</f>
        <v>0</v>
      </c>
      <c r="E13" s="13">
        <f>IF(Table16[[#This Row],['# vehicles needed]]-Table16[[#This Row],[Current '# vehicles]]&gt;=0,Table16[[#This Row],['# vehicles needed]]-Table16[[#This Row],[Current '# vehicles]],0)</f>
        <v>0</v>
      </c>
    </row>
    <row r="14" spans="1:16">
      <c r="A14" s="13" t="s">
        <v>29</v>
      </c>
      <c r="B14" s="36"/>
      <c r="C14" s="36">
        <f>'2. Define fleet requirements'!F$28</f>
        <v>0</v>
      </c>
      <c r="D14" s="13">
        <f>IF(Table16[[#This Row],[Current '# vehicles]]-Table16[[#This Row],['# vehicles needed]]&gt;=0,Table16[[#This Row],[Current '# vehicles]]-Table16[[#This Row],['# vehicles needed]],0)</f>
        <v>0</v>
      </c>
      <c r="E14" s="13">
        <f>IF(Table16[[#This Row],['# vehicles needed]]-Table16[[#This Row],[Current '# vehicles]]&gt;=0,Table16[[#This Row],['# vehicles needed]]-Table16[[#This Row],[Current '# vehicles]],0)</f>
        <v>0</v>
      </c>
    </row>
    <row r="15" spans="1:16">
      <c r="A15" s="37" t="s">
        <v>5</v>
      </c>
      <c r="B15" s="38"/>
      <c r="C15" s="38">
        <f>'2. Define fleet requirements'!B33</f>
        <v>0</v>
      </c>
      <c r="D15" s="37">
        <f>SUM(D10:D14)</f>
        <v>0</v>
      </c>
      <c r="E15" s="37">
        <f>SUM(E10:E14)</f>
        <v>0</v>
      </c>
    </row>
    <row r="16" spans="1:16">
      <c r="A16" s="39"/>
      <c r="B16" s="40"/>
      <c r="C16" s="40"/>
      <c r="D16" s="39"/>
      <c r="E16" s="39"/>
    </row>
  </sheetData>
  <mergeCells count="1">
    <mergeCell ref="B3:E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Identify transport needs</vt:lpstr>
      <vt:lpstr>2. Define fleet requirements</vt:lpstr>
      <vt:lpstr>3. Make asset plan</vt:lpstr>
    </vt:vector>
  </TitlesOfParts>
  <Manager/>
  <Company>Fleet Forum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Udhwani</dc:creator>
  <cp:keywords/>
  <dc:description/>
  <cp:lastModifiedBy>Nikita Udhwani</cp:lastModifiedBy>
  <cp:lastPrinted>2018-02-06T10:51:20Z</cp:lastPrinted>
  <dcterms:created xsi:type="dcterms:W3CDTF">2017-11-01T11:08:44Z</dcterms:created>
  <dcterms:modified xsi:type="dcterms:W3CDTF">2019-01-13T15:40:34Z</dcterms:modified>
  <cp:category/>
</cp:coreProperties>
</file>